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D:\Андрей\2023\Протоколы 2023\"/>
    </mc:Choice>
  </mc:AlternateContent>
  <xr:revisionPtr revIDLastSave="0" documentId="8_{2934A214-7F47-43FC-9A95-A6B7A0712F1D}" xr6:coauthVersionLast="47" xr6:coauthVersionMax="47" xr10:uidLastSave="{00000000-0000-0000-0000-000000000000}"/>
  <bookViews>
    <workbookView xWindow="-120" yWindow="-120" windowWidth="38640" windowHeight="21240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2" i="1" l="1"/>
  <c r="P21" i="1"/>
  <c r="P20" i="1"/>
  <c r="P19" i="1"/>
  <c r="P18" i="1"/>
  <c r="P16" i="1"/>
  <c r="P15" i="1"/>
  <c r="P14" i="1"/>
  <c r="P13" i="1"/>
  <c r="P12" i="1"/>
  <c r="P9" i="1"/>
  <c r="P10" i="1"/>
  <c r="G33" i="1"/>
  <c r="G35" i="1"/>
  <c r="G34" i="1"/>
  <c r="G36" i="1"/>
  <c r="G32" i="1"/>
  <c r="G31" i="1"/>
  <c r="G29" i="1"/>
  <c r="G30" i="1"/>
  <c r="G28" i="1"/>
  <c r="G27" i="1"/>
  <c r="G26" i="1"/>
  <c r="P25" i="1"/>
  <c r="P26" i="1"/>
  <c r="P27" i="1"/>
  <c r="P28" i="1"/>
  <c r="P29" i="1"/>
  <c r="P30" i="1"/>
  <c r="P33" i="1"/>
  <c r="P31" i="1"/>
  <c r="P36" i="1"/>
  <c r="P35" i="1"/>
  <c r="P34" i="1"/>
  <c r="P32" i="1"/>
  <c r="P24" i="1"/>
  <c r="G23" i="1"/>
  <c r="G22" i="1"/>
  <c r="G13" i="1"/>
  <c r="G12" i="1"/>
  <c r="G17" i="1"/>
  <c r="G14" i="1"/>
  <c r="G16" i="1"/>
  <c r="G6" i="1"/>
  <c r="G5" i="1"/>
  <c r="P7" i="1"/>
  <c r="P5" i="1"/>
  <c r="P6" i="1"/>
  <c r="P8" i="1"/>
  <c r="G25" i="1"/>
  <c r="G19" i="1"/>
  <c r="G21" i="1"/>
  <c r="G20" i="1"/>
  <c r="G11" i="1"/>
  <c r="G9" i="1"/>
  <c r="G8" i="1"/>
  <c r="G10" i="1"/>
</calcChain>
</file>

<file path=xl/sharedStrings.xml><?xml version="1.0" encoding="utf-8"?>
<sst xmlns="http://schemas.openxmlformats.org/spreadsheetml/2006/main" count="156" uniqueCount="71">
  <si>
    <t>Киров</t>
  </si>
  <si>
    <t>Кодачигов Максим</t>
  </si>
  <si>
    <t>Щепин Савелий</t>
  </si>
  <si>
    <t>ФИО</t>
  </si>
  <si>
    <t>Город</t>
  </si>
  <si>
    <t>Возраст</t>
  </si>
  <si>
    <t>Вес</t>
  </si>
  <si>
    <t>Место</t>
  </si>
  <si>
    <t>Очки</t>
  </si>
  <si>
    <t>левая</t>
  </si>
  <si>
    <t>правая</t>
  </si>
  <si>
    <t>сумма</t>
  </si>
  <si>
    <t>Котельнич</t>
  </si>
  <si>
    <t>Касаткин Вячеслав</t>
  </si>
  <si>
    <t>Шаон Майнул</t>
  </si>
  <si>
    <t>Щепин Степан</t>
  </si>
  <si>
    <t>Монахов Ростислав</t>
  </si>
  <si>
    <t>Рахмонов Бобиржан</t>
  </si>
  <si>
    <t>-</t>
  </si>
  <si>
    <t>Нестифорова Амина</t>
  </si>
  <si>
    <t>Баталова Анастасия</t>
  </si>
  <si>
    <t>Кирово-Чепецк</t>
  </si>
  <si>
    <t>Мужчины 70 кг</t>
  </si>
  <si>
    <t>Девочки 9-11 лет, 55 кг</t>
  </si>
  <si>
    <t>Хохрин Кирилл</t>
  </si>
  <si>
    <t>Фёдоров Степан</t>
  </si>
  <si>
    <t>Русляев Данила</t>
  </si>
  <si>
    <t>Пискунов Иван</t>
  </si>
  <si>
    <t>Нефедов Максим</t>
  </si>
  <si>
    <t>Дьяконов Никита</t>
  </si>
  <si>
    <t>Пластинин Александр</t>
  </si>
  <si>
    <t>Беляев Макар</t>
  </si>
  <si>
    <t>Баталов Владимир</t>
  </si>
  <si>
    <t>Мужчины 75 кг</t>
  </si>
  <si>
    <t>Мужчины - абсолютка</t>
  </si>
  <si>
    <t>Мужчины 95 кг</t>
  </si>
  <si>
    <t>Мужчины 85 кг</t>
  </si>
  <si>
    <t>Мужчины 105 кг</t>
  </si>
  <si>
    <t>Мужчины 105+ кг</t>
  </si>
  <si>
    <t>Благодатских Дмитрий</t>
  </si>
  <si>
    <t>Масляков Сергей</t>
  </si>
  <si>
    <t>Шульга Руслан</t>
  </si>
  <si>
    <t>Кирс</t>
  </si>
  <si>
    <t>Сыктывкар</t>
  </si>
  <si>
    <t>Староминская</t>
  </si>
  <si>
    <t>Кононов Павел</t>
  </si>
  <si>
    <t>Шехонин Илья</t>
  </si>
  <si>
    <t>Зорин Александр</t>
  </si>
  <si>
    <t>Решетников Иван</t>
  </si>
  <si>
    <t>Дуванов Владимир</t>
  </si>
  <si>
    <t>Косолапов Павел</t>
  </si>
  <si>
    <t>Трофимов Артём</t>
  </si>
  <si>
    <t>Прончатов Вадим</t>
  </si>
  <si>
    <t>Казанцев Андрей</t>
  </si>
  <si>
    <t>Спицын Михаил</t>
  </si>
  <si>
    <t>Гаар Александр</t>
  </si>
  <si>
    <t>Порубов Владислав</t>
  </si>
  <si>
    <t>Андриянов Павел</t>
  </si>
  <si>
    <t>Хлыбов Вадим</t>
  </si>
  <si>
    <t>Юмшанов Дмитрий</t>
  </si>
  <si>
    <t>Агалаков Павел</t>
  </si>
  <si>
    <t>Кирсанов</t>
  </si>
  <si>
    <t>Холкин Дмитрий</t>
  </si>
  <si>
    <t>Худяев Кирилл</t>
  </si>
  <si>
    <t>Железков Андрей</t>
  </si>
  <si>
    <t>Гонцов Александр</t>
  </si>
  <si>
    <t>Грязев Александр</t>
  </si>
  <si>
    <t>Сергеев Григорий</t>
  </si>
  <si>
    <t>Щепин Андрей</t>
  </si>
  <si>
    <t>Нарьян-Мар</t>
  </si>
  <si>
    <t>Протокол турнира по армрестлингу "Кубок Колесниченко" в рамках фестиваля "Сила Вятки V", 26.02.23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</si>
</sst>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0"/>
      <color indexed="10"/>
      <name val="Arial Cyr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1" fillId="0" borderId="1" xfId="0" applyFont="1" applyFill="1" applyBorder="1" applyAlignment="1">
      <alignment horizontal="justify"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Q36"/>
  <sheetViews>
    <sheetView tabSelected="1" workbookViewId="0">
      <selection activeCell="A2" sqref="A2:A3"/>
    </sheetView>
  </sheetViews>
  <sheetFormatPr defaultRowHeight="12.75" x14ac:dyDescent="0.2"/>
  <cols>
    <col min="1" max="1" width="22" bestFit="1" customWidth="1"/>
    <col min="2" max="2" width="14" style="2" bestFit="1" customWidth="1"/>
    <col min="3" max="3" width="7.85546875" bestFit="1" customWidth="1"/>
    <col min="4" max="4" width="7" bestFit="1" customWidth="1"/>
    <col min="5" max="5" width="6" bestFit="1" customWidth="1"/>
    <col min="6" max="6" width="7" customWidth="1"/>
    <col min="7" max="7" width="6.5703125" customWidth="1"/>
    <col min="8" max="8" width="6.7109375" style="2" bestFit="1" customWidth="1"/>
    <col min="9" max="9" width="0.85546875" customWidth="1"/>
    <col min="10" max="10" width="19" bestFit="1" customWidth="1"/>
    <col min="11" max="11" width="14" bestFit="1" customWidth="1"/>
    <col min="12" max="12" width="7.85546875" bestFit="1" customWidth="1"/>
    <col min="13" max="13" width="6.5703125" bestFit="1" customWidth="1"/>
    <col min="14" max="14" width="6" bestFit="1" customWidth="1"/>
    <col min="15" max="15" width="7" bestFit="1" customWidth="1"/>
    <col min="16" max="16" width="6.5703125" bestFit="1" customWidth="1"/>
    <col min="17" max="17" width="6.7109375" bestFit="1" customWidth="1"/>
  </cols>
  <sheetData>
    <row r="1" spans="1:17" ht="12.75" customHeight="1" x14ac:dyDescent="0.2">
      <c r="A1" s="12" t="s">
        <v>70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12.75" customHeight="1" x14ac:dyDescent="0.2">
      <c r="A2" s="13" t="s">
        <v>3</v>
      </c>
      <c r="B2" s="13" t="s">
        <v>4</v>
      </c>
      <c r="C2" s="13" t="s">
        <v>5</v>
      </c>
      <c r="D2" s="13" t="s">
        <v>6</v>
      </c>
      <c r="E2" s="10" t="s">
        <v>8</v>
      </c>
      <c r="F2" s="10"/>
      <c r="G2" s="10"/>
      <c r="H2" s="11" t="s">
        <v>7</v>
      </c>
      <c r="J2" s="13" t="s">
        <v>3</v>
      </c>
      <c r="K2" s="13" t="s">
        <v>4</v>
      </c>
      <c r="L2" s="13" t="s">
        <v>5</v>
      </c>
      <c r="M2" s="13" t="s">
        <v>6</v>
      </c>
      <c r="N2" s="10" t="s">
        <v>8</v>
      </c>
      <c r="O2" s="10"/>
      <c r="P2" s="10"/>
      <c r="Q2" s="11" t="s">
        <v>7</v>
      </c>
    </row>
    <row r="3" spans="1:17" s="3" customFormat="1" x14ac:dyDescent="0.2">
      <c r="A3" s="13"/>
      <c r="B3" s="13"/>
      <c r="C3" s="13"/>
      <c r="D3" s="13"/>
      <c r="E3" s="1" t="s">
        <v>9</v>
      </c>
      <c r="F3" s="1" t="s">
        <v>10</v>
      </c>
      <c r="G3" s="1" t="s">
        <v>11</v>
      </c>
      <c r="H3" s="11"/>
      <c r="J3" s="13"/>
      <c r="K3" s="13"/>
      <c r="L3" s="13"/>
      <c r="M3" s="13"/>
      <c r="N3" s="1" t="s">
        <v>9</v>
      </c>
      <c r="O3" s="1" t="s">
        <v>10</v>
      </c>
      <c r="P3" s="1" t="s">
        <v>11</v>
      </c>
      <c r="Q3" s="11"/>
    </row>
    <row r="4" spans="1:17" s="3" customFormat="1" x14ac:dyDescent="0.2">
      <c r="A4" s="14" t="s">
        <v>23</v>
      </c>
      <c r="B4" s="15"/>
      <c r="C4" s="15"/>
      <c r="D4" s="15"/>
      <c r="E4" s="15"/>
      <c r="F4" s="15"/>
      <c r="G4" s="15"/>
      <c r="H4" s="16"/>
      <c r="J4" s="14" t="s">
        <v>35</v>
      </c>
      <c r="K4" s="15"/>
      <c r="L4" s="15"/>
      <c r="M4" s="15"/>
      <c r="N4" s="15"/>
      <c r="O4" s="15"/>
      <c r="P4" s="15"/>
      <c r="Q4" s="16"/>
    </row>
    <row r="5" spans="1:17" s="3" customFormat="1" x14ac:dyDescent="0.2">
      <c r="A5" s="5" t="s">
        <v>19</v>
      </c>
      <c r="B5" s="1" t="s">
        <v>12</v>
      </c>
      <c r="C5" s="1">
        <v>10</v>
      </c>
      <c r="D5" s="1">
        <v>29.65</v>
      </c>
      <c r="E5" s="1">
        <v>25</v>
      </c>
      <c r="F5" s="1">
        <v>25</v>
      </c>
      <c r="G5" s="1">
        <f>E5+F5</f>
        <v>50</v>
      </c>
      <c r="H5" s="6">
        <v>1</v>
      </c>
      <c r="J5" s="5" t="s">
        <v>56</v>
      </c>
      <c r="K5" s="1" t="s">
        <v>0</v>
      </c>
      <c r="L5" s="4">
        <v>33</v>
      </c>
      <c r="M5" s="1">
        <v>90.5</v>
      </c>
      <c r="N5" s="1">
        <v>25</v>
      </c>
      <c r="O5" s="1">
        <v>25</v>
      </c>
      <c r="P5" s="1">
        <f t="shared" ref="P5:P16" si="0">N5+O5</f>
        <v>50</v>
      </c>
      <c r="Q5" s="6">
        <v>1</v>
      </c>
    </row>
    <row r="6" spans="1:17" s="3" customFormat="1" x14ac:dyDescent="0.2">
      <c r="A6" s="5" t="s">
        <v>20</v>
      </c>
      <c r="B6" s="1" t="s">
        <v>21</v>
      </c>
      <c r="C6" s="1">
        <v>9</v>
      </c>
      <c r="D6" s="1">
        <v>28</v>
      </c>
      <c r="E6" s="1">
        <v>17</v>
      </c>
      <c r="F6" s="1">
        <v>17</v>
      </c>
      <c r="G6" s="1">
        <f>E6+F6</f>
        <v>34</v>
      </c>
      <c r="H6" s="6">
        <v>2</v>
      </c>
      <c r="J6" s="5" t="s">
        <v>57</v>
      </c>
      <c r="K6" s="1" t="s">
        <v>0</v>
      </c>
      <c r="L6" s="4">
        <v>40</v>
      </c>
      <c r="M6" s="1">
        <v>93.6</v>
      </c>
      <c r="N6" s="1">
        <v>17</v>
      </c>
      <c r="O6" s="1">
        <v>17</v>
      </c>
      <c r="P6" s="1">
        <f t="shared" si="0"/>
        <v>34</v>
      </c>
      <c r="Q6" s="6">
        <v>2</v>
      </c>
    </row>
    <row r="7" spans="1:17" x14ac:dyDescent="0.2">
      <c r="A7" s="14" t="s">
        <v>22</v>
      </c>
      <c r="B7" s="15"/>
      <c r="C7" s="15"/>
      <c r="D7" s="15"/>
      <c r="E7" s="15"/>
      <c r="F7" s="15"/>
      <c r="G7" s="15"/>
      <c r="H7" s="16"/>
      <c r="J7" s="5" t="s">
        <v>58</v>
      </c>
      <c r="K7" s="1" t="s">
        <v>0</v>
      </c>
      <c r="L7" s="1">
        <v>27</v>
      </c>
      <c r="M7" s="1">
        <v>89.9</v>
      </c>
      <c r="N7" s="1">
        <v>9</v>
      </c>
      <c r="O7" s="1">
        <v>5</v>
      </c>
      <c r="P7" s="1">
        <f t="shared" si="0"/>
        <v>14</v>
      </c>
      <c r="Q7" s="6">
        <v>3</v>
      </c>
    </row>
    <row r="8" spans="1:17" x14ac:dyDescent="0.2">
      <c r="A8" s="5" t="s">
        <v>13</v>
      </c>
      <c r="B8" s="1" t="s">
        <v>0</v>
      </c>
      <c r="C8" s="1">
        <v>22</v>
      </c>
      <c r="D8" s="1">
        <v>66.7</v>
      </c>
      <c r="E8" s="1">
        <v>17</v>
      </c>
      <c r="F8" s="1">
        <v>17</v>
      </c>
      <c r="G8" s="1">
        <f t="shared" ref="G8:G14" si="1">E8+F8</f>
        <v>34</v>
      </c>
      <c r="H8" s="6">
        <v>1</v>
      </c>
      <c r="J8" s="5" t="s">
        <v>59</v>
      </c>
      <c r="K8" s="1" t="s">
        <v>61</v>
      </c>
      <c r="L8" s="1">
        <v>42</v>
      </c>
      <c r="M8" s="1">
        <v>89.65</v>
      </c>
      <c r="N8" s="1">
        <v>2</v>
      </c>
      <c r="O8" s="1">
        <v>9</v>
      </c>
      <c r="P8" s="1">
        <f t="shared" si="0"/>
        <v>11</v>
      </c>
      <c r="Q8" s="1">
        <v>4</v>
      </c>
    </row>
    <row r="9" spans="1:17" x14ac:dyDescent="0.2">
      <c r="A9" s="8" t="s">
        <v>32</v>
      </c>
      <c r="B9" s="1" t="s">
        <v>21</v>
      </c>
      <c r="C9" s="1">
        <v>38</v>
      </c>
      <c r="D9" s="1">
        <v>68.5</v>
      </c>
      <c r="E9" s="1">
        <v>9</v>
      </c>
      <c r="F9" s="1">
        <v>25</v>
      </c>
      <c r="G9" s="1">
        <f t="shared" si="1"/>
        <v>34</v>
      </c>
      <c r="H9" s="6">
        <v>2</v>
      </c>
      <c r="J9" s="5" t="s">
        <v>60</v>
      </c>
      <c r="K9" s="1" t="s">
        <v>0</v>
      </c>
      <c r="L9" s="1">
        <v>35</v>
      </c>
      <c r="M9" s="1">
        <v>94.4</v>
      </c>
      <c r="N9" s="1">
        <v>5</v>
      </c>
      <c r="O9" s="1">
        <v>3</v>
      </c>
      <c r="P9" s="1">
        <f t="shared" si="0"/>
        <v>8</v>
      </c>
      <c r="Q9" s="1">
        <v>5</v>
      </c>
    </row>
    <row r="10" spans="1:17" x14ac:dyDescent="0.2">
      <c r="A10" s="9" t="s">
        <v>24</v>
      </c>
      <c r="B10" s="7" t="s">
        <v>42</v>
      </c>
      <c r="C10" s="1">
        <v>23</v>
      </c>
      <c r="D10" s="1">
        <v>68.8</v>
      </c>
      <c r="E10" s="1">
        <v>25</v>
      </c>
      <c r="F10" s="1">
        <v>5</v>
      </c>
      <c r="G10" s="1">
        <f t="shared" si="1"/>
        <v>30</v>
      </c>
      <c r="H10" s="6">
        <v>3</v>
      </c>
      <c r="J10" s="5" t="s">
        <v>17</v>
      </c>
      <c r="K10" s="1" t="s">
        <v>0</v>
      </c>
      <c r="L10" s="4">
        <v>35</v>
      </c>
      <c r="M10" s="1">
        <v>92.5</v>
      </c>
      <c r="N10" s="1">
        <v>3</v>
      </c>
      <c r="O10" s="1">
        <v>2</v>
      </c>
      <c r="P10" s="1">
        <f t="shared" si="0"/>
        <v>5</v>
      </c>
      <c r="Q10" s="1">
        <v>6</v>
      </c>
    </row>
    <row r="11" spans="1:17" x14ac:dyDescent="0.2">
      <c r="A11" s="9" t="s">
        <v>25</v>
      </c>
      <c r="B11" s="7" t="s">
        <v>0</v>
      </c>
      <c r="C11" s="1">
        <v>33</v>
      </c>
      <c r="D11" s="1">
        <v>67.900000000000006</v>
      </c>
      <c r="E11" s="1">
        <v>2</v>
      </c>
      <c r="F11" s="1">
        <v>9</v>
      </c>
      <c r="G11" s="1">
        <f t="shared" si="1"/>
        <v>11</v>
      </c>
      <c r="H11" s="1">
        <v>4</v>
      </c>
      <c r="J11" s="14" t="s">
        <v>37</v>
      </c>
      <c r="K11" s="15"/>
      <c r="L11" s="15"/>
      <c r="M11" s="15"/>
      <c r="N11" s="15"/>
      <c r="O11" s="15"/>
      <c r="P11" s="15"/>
      <c r="Q11" s="16"/>
    </row>
    <row r="12" spans="1:17" x14ac:dyDescent="0.2">
      <c r="A12" s="9" t="s">
        <v>27</v>
      </c>
      <c r="B12" s="1" t="s">
        <v>0</v>
      </c>
      <c r="C12" s="1">
        <v>18</v>
      </c>
      <c r="D12" s="1">
        <v>64.349999999999994</v>
      </c>
      <c r="E12" s="1">
        <v>3</v>
      </c>
      <c r="F12" s="1">
        <v>2</v>
      </c>
      <c r="G12" s="1">
        <f t="shared" si="1"/>
        <v>5</v>
      </c>
      <c r="H12" s="1">
        <v>5</v>
      </c>
      <c r="J12" s="5" t="s">
        <v>62</v>
      </c>
      <c r="K12" s="1" t="s">
        <v>0</v>
      </c>
      <c r="L12" s="4">
        <v>32</v>
      </c>
      <c r="M12" s="4">
        <v>100.5</v>
      </c>
      <c r="N12" s="1">
        <v>25</v>
      </c>
      <c r="O12" s="1">
        <v>25</v>
      </c>
      <c r="P12" s="1">
        <f t="shared" si="0"/>
        <v>50</v>
      </c>
      <c r="Q12" s="6">
        <v>1</v>
      </c>
    </row>
    <row r="13" spans="1:17" x14ac:dyDescent="0.2">
      <c r="A13" s="9" t="s">
        <v>26</v>
      </c>
      <c r="B13" s="7" t="s">
        <v>21</v>
      </c>
      <c r="C13" s="1">
        <v>18</v>
      </c>
      <c r="D13" s="1">
        <v>69.400000000000006</v>
      </c>
      <c r="E13" s="1">
        <v>5</v>
      </c>
      <c r="F13" s="1">
        <v>0</v>
      </c>
      <c r="G13" s="1">
        <f t="shared" si="1"/>
        <v>5</v>
      </c>
      <c r="H13" s="1">
        <v>6</v>
      </c>
      <c r="J13" s="5" t="s">
        <v>2</v>
      </c>
      <c r="K13" s="1" t="s">
        <v>0</v>
      </c>
      <c r="L13" s="4">
        <v>18</v>
      </c>
      <c r="M13" s="4">
        <v>104.6</v>
      </c>
      <c r="N13" s="1">
        <v>17</v>
      </c>
      <c r="O13" s="1">
        <v>17</v>
      </c>
      <c r="P13" s="1">
        <f t="shared" si="0"/>
        <v>34</v>
      </c>
      <c r="Q13" s="6">
        <v>2</v>
      </c>
    </row>
    <row r="14" spans="1:17" x14ac:dyDescent="0.2">
      <c r="A14" s="9" t="s">
        <v>28</v>
      </c>
      <c r="B14" s="7" t="s">
        <v>43</v>
      </c>
      <c r="C14" s="1">
        <v>17</v>
      </c>
      <c r="D14" s="1">
        <v>69.3</v>
      </c>
      <c r="E14" s="1">
        <v>0</v>
      </c>
      <c r="F14" s="1">
        <v>3</v>
      </c>
      <c r="G14" s="1">
        <f t="shared" si="1"/>
        <v>3</v>
      </c>
      <c r="H14" s="1">
        <v>7</v>
      </c>
      <c r="J14" s="5" t="s">
        <v>63</v>
      </c>
      <c r="K14" s="1" t="s">
        <v>43</v>
      </c>
      <c r="L14" s="4">
        <v>36</v>
      </c>
      <c r="M14" s="4">
        <v>99.9</v>
      </c>
      <c r="N14" s="1">
        <v>9</v>
      </c>
      <c r="O14" s="1">
        <v>5</v>
      </c>
      <c r="P14" s="1">
        <f t="shared" si="0"/>
        <v>14</v>
      </c>
      <c r="Q14" s="6">
        <v>3</v>
      </c>
    </row>
    <row r="15" spans="1:17" x14ac:dyDescent="0.2">
      <c r="A15" s="9" t="s">
        <v>30</v>
      </c>
      <c r="B15" s="1" t="s">
        <v>0</v>
      </c>
      <c r="C15" s="1">
        <v>16</v>
      </c>
      <c r="D15" s="1">
        <v>66.2</v>
      </c>
      <c r="E15" s="1">
        <v>0</v>
      </c>
      <c r="F15" s="1">
        <v>0</v>
      </c>
      <c r="G15" s="1">
        <v>0</v>
      </c>
      <c r="H15" s="1">
        <v>8</v>
      </c>
      <c r="J15" s="5" t="s">
        <v>1</v>
      </c>
      <c r="K15" s="1" t="s">
        <v>0</v>
      </c>
      <c r="L15" s="4">
        <v>17</v>
      </c>
      <c r="M15" s="4">
        <v>104.7</v>
      </c>
      <c r="N15" s="1">
        <v>5</v>
      </c>
      <c r="O15" s="1">
        <v>9</v>
      </c>
      <c r="P15" s="1">
        <f t="shared" si="0"/>
        <v>14</v>
      </c>
      <c r="Q15" s="1">
        <v>4</v>
      </c>
    </row>
    <row r="16" spans="1:17" x14ac:dyDescent="0.2">
      <c r="A16" s="9" t="s">
        <v>31</v>
      </c>
      <c r="B16" s="7" t="s">
        <v>0</v>
      </c>
      <c r="C16" s="1">
        <v>14</v>
      </c>
      <c r="D16" s="1">
        <v>67.900000000000006</v>
      </c>
      <c r="E16" s="1">
        <v>0</v>
      </c>
      <c r="F16" s="1">
        <v>0</v>
      </c>
      <c r="G16" s="1">
        <f>E16+F16</f>
        <v>0</v>
      </c>
      <c r="H16" s="1">
        <v>9</v>
      </c>
      <c r="J16" s="5" t="s">
        <v>16</v>
      </c>
      <c r="K16" s="1" t="s">
        <v>0</v>
      </c>
      <c r="L16" s="4">
        <v>19</v>
      </c>
      <c r="M16" s="4">
        <v>96</v>
      </c>
      <c r="N16" s="1">
        <v>3</v>
      </c>
      <c r="O16" s="1">
        <v>3</v>
      </c>
      <c r="P16" s="1">
        <f t="shared" si="0"/>
        <v>6</v>
      </c>
      <c r="Q16" s="1">
        <v>5</v>
      </c>
    </row>
    <row r="17" spans="1:17" x14ac:dyDescent="0.2">
      <c r="A17" s="9" t="s">
        <v>29</v>
      </c>
      <c r="B17" s="7" t="s">
        <v>21</v>
      </c>
      <c r="C17" s="1">
        <v>15</v>
      </c>
      <c r="D17" s="1">
        <v>69.5</v>
      </c>
      <c r="E17" s="1">
        <v>0</v>
      </c>
      <c r="F17" s="1">
        <v>0</v>
      </c>
      <c r="G17" s="1">
        <f>E17+F17</f>
        <v>0</v>
      </c>
      <c r="H17" s="1">
        <v>10</v>
      </c>
      <c r="J17" s="14" t="s">
        <v>38</v>
      </c>
      <c r="K17" s="15"/>
      <c r="L17" s="15"/>
      <c r="M17" s="15"/>
      <c r="N17" s="15"/>
      <c r="O17" s="15"/>
      <c r="P17" s="15"/>
      <c r="Q17" s="16"/>
    </row>
    <row r="18" spans="1:17" x14ac:dyDescent="0.2">
      <c r="A18" s="14" t="s">
        <v>33</v>
      </c>
      <c r="B18" s="15"/>
      <c r="C18" s="15"/>
      <c r="D18" s="15"/>
      <c r="E18" s="15"/>
      <c r="F18" s="15"/>
      <c r="G18" s="15"/>
      <c r="H18" s="16"/>
      <c r="J18" s="5" t="s">
        <v>64</v>
      </c>
      <c r="K18" s="1" t="s">
        <v>69</v>
      </c>
      <c r="L18" s="4">
        <v>40</v>
      </c>
      <c r="M18" s="1">
        <v>109.4</v>
      </c>
      <c r="N18" s="1">
        <v>25</v>
      </c>
      <c r="O18" s="1">
        <v>25</v>
      </c>
      <c r="P18" s="1">
        <f>N18+O18</f>
        <v>50</v>
      </c>
      <c r="Q18" s="6">
        <v>1</v>
      </c>
    </row>
    <row r="19" spans="1:17" x14ac:dyDescent="0.2">
      <c r="A19" s="5" t="s">
        <v>39</v>
      </c>
      <c r="B19" s="1" t="s">
        <v>0</v>
      </c>
      <c r="C19" s="4">
        <v>35</v>
      </c>
      <c r="D19" s="1">
        <v>72.5</v>
      </c>
      <c r="E19" s="1">
        <v>25</v>
      </c>
      <c r="F19" s="1">
        <v>17</v>
      </c>
      <c r="G19" s="1">
        <f>E19+F19</f>
        <v>42</v>
      </c>
      <c r="H19" s="6">
        <v>1</v>
      </c>
      <c r="J19" s="5" t="s">
        <v>65</v>
      </c>
      <c r="K19" s="1" t="s">
        <v>0</v>
      </c>
      <c r="L19" s="4">
        <v>45</v>
      </c>
      <c r="M19" s="1">
        <v>117</v>
      </c>
      <c r="N19" s="1">
        <v>17</v>
      </c>
      <c r="O19" s="1">
        <v>17</v>
      </c>
      <c r="P19" s="1">
        <f>N19+O19</f>
        <v>34</v>
      </c>
      <c r="Q19" s="6">
        <v>2</v>
      </c>
    </row>
    <row r="20" spans="1:17" x14ac:dyDescent="0.2">
      <c r="A20" s="5" t="s">
        <v>32</v>
      </c>
      <c r="B20" s="1" t="s">
        <v>21</v>
      </c>
      <c r="C20" s="1">
        <v>38</v>
      </c>
      <c r="D20" s="1">
        <v>68.5</v>
      </c>
      <c r="E20" s="1">
        <v>5</v>
      </c>
      <c r="F20" s="1">
        <v>25</v>
      </c>
      <c r="G20" s="1">
        <f>E20+F20</f>
        <v>30</v>
      </c>
      <c r="H20" s="6">
        <v>2</v>
      </c>
      <c r="J20" s="5" t="s">
        <v>66</v>
      </c>
      <c r="K20" s="1" t="s">
        <v>0</v>
      </c>
      <c r="L20" s="4">
        <v>36</v>
      </c>
      <c r="M20" s="1">
        <v>111.9</v>
      </c>
      <c r="N20" s="1">
        <v>9</v>
      </c>
      <c r="O20" s="1">
        <v>9</v>
      </c>
      <c r="P20" s="1">
        <f>N20+O20</f>
        <v>18</v>
      </c>
      <c r="Q20" s="6">
        <v>3</v>
      </c>
    </row>
    <row r="21" spans="1:17" x14ac:dyDescent="0.2">
      <c r="A21" s="5" t="s">
        <v>40</v>
      </c>
      <c r="B21" s="1" t="s">
        <v>44</v>
      </c>
      <c r="C21" s="4">
        <v>52</v>
      </c>
      <c r="D21" s="1">
        <v>73.099999999999994</v>
      </c>
      <c r="E21" s="1">
        <v>17</v>
      </c>
      <c r="F21" s="1">
        <v>9</v>
      </c>
      <c r="G21" s="1">
        <f>E21+F21</f>
        <v>26</v>
      </c>
      <c r="H21" s="6">
        <v>3</v>
      </c>
      <c r="J21" s="5" t="s">
        <v>67</v>
      </c>
      <c r="K21" s="1" t="s">
        <v>69</v>
      </c>
      <c r="L21" s="4">
        <v>41</v>
      </c>
      <c r="M21" s="1">
        <v>109.2</v>
      </c>
      <c r="N21" s="1">
        <v>3</v>
      </c>
      <c r="O21" s="1">
        <v>5</v>
      </c>
      <c r="P21" s="1">
        <f>N21+O21</f>
        <v>8</v>
      </c>
      <c r="Q21" s="1">
        <v>4</v>
      </c>
    </row>
    <row r="22" spans="1:17" x14ac:dyDescent="0.2">
      <c r="A22" s="5" t="s">
        <v>15</v>
      </c>
      <c r="B22" s="1" t="s">
        <v>0</v>
      </c>
      <c r="C22" s="1">
        <v>15</v>
      </c>
      <c r="D22" s="1">
        <v>72</v>
      </c>
      <c r="E22" s="1">
        <v>9</v>
      </c>
      <c r="F22" s="1">
        <v>5</v>
      </c>
      <c r="G22" s="1">
        <f>E22+F22</f>
        <v>14</v>
      </c>
      <c r="H22" s="1">
        <v>4</v>
      </c>
      <c r="J22" s="5" t="s">
        <v>68</v>
      </c>
      <c r="K22" s="1" t="s">
        <v>0</v>
      </c>
      <c r="L22" s="4">
        <v>52</v>
      </c>
      <c r="M22" s="1">
        <v>119.85</v>
      </c>
      <c r="N22" s="1">
        <v>5</v>
      </c>
      <c r="O22" s="1">
        <v>3</v>
      </c>
      <c r="P22" s="1">
        <f>N22+O22</f>
        <v>8</v>
      </c>
      <c r="Q22" s="1">
        <v>5</v>
      </c>
    </row>
    <row r="23" spans="1:17" x14ac:dyDescent="0.2">
      <c r="A23" s="5" t="s">
        <v>41</v>
      </c>
      <c r="B23" s="1" t="s">
        <v>44</v>
      </c>
      <c r="C23" s="1">
        <v>17</v>
      </c>
      <c r="D23" s="1">
        <v>71.25</v>
      </c>
      <c r="E23" s="1">
        <v>3</v>
      </c>
      <c r="F23" s="1">
        <v>3</v>
      </c>
      <c r="G23" s="1">
        <f>E23+F23</f>
        <v>6</v>
      </c>
      <c r="H23" s="1">
        <v>5</v>
      </c>
      <c r="J23" s="14" t="s">
        <v>34</v>
      </c>
      <c r="K23" s="15"/>
      <c r="L23" s="15"/>
      <c r="M23" s="15"/>
      <c r="N23" s="15"/>
      <c r="O23" s="15"/>
      <c r="P23" s="15"/>
      <c r="Q23" s="16"/>
    </row>
    <row r="24" spans="1:17" x14ac:dyDescent="0.2">
      <c r="A24" s="14" t="s">
        <v>36</v>
      </c>
      <c r="B24" s="15"/>
      <c r="C24" s="15"/>
      <c r="D24" s="15"/>
      <c r="E24" s="15"/>
      <c r="F24" s="15"/>
      <c r="G24" s="15"/>
      <c r="H24" s="16"/>
      <c r="J24" s="5" t="s">
        <v>45</v>
      </c>
      <c r="K24" s="7" t="s">
        <v>43</v>
      </c>
      <c r="L24" s="1">
        <v>30</v>
      </c>
      <c r="M24" s="1">
        <v>78.3</v>
      </c>
      <c r="N24" s="1" t="s">
        <v>18</v>
      </c>
      <c r="O24" s="1">
        <v>10</v>
      </c>
      <c r="P24" s="1">
        <f>O24</f>
        <v>10</v>
      </c>
      <c r="Q24" s="6">
        <v>1</v>
      </c>
    </row>
    <row r="25" spans="1:17" x14ac:dyDescent="0.2">
      <c r="A25" s="5" t="s">
        <v>45</v>
      </c>
      <c r="B25" s="7" t="s">
        <v>43</v>
      </c>
      <c r="C25" s="1">
        <v>30</v>
      </c>
      <c r="D25" s="1">
        <v>78.3</v>
      </c>
      <c r="E25" s="1">
        <v>25</v>
      </c>
      <c r="F25" s="1">
        <v>17</v>
      </c>
      <c r="G25" s="1">
        <f t="shared" ref="G25:G36" si="2">E25+F25</f>
        <v>42</v>
      </c>
      <c r="H25" s="6">
        <v>1</v>
      </c>
      <c r="J25" s="5" t="s">
        <v>67</v>
      </c>
      <c r="K25" s="1" t="s">
        <v>69</v>
      </c>
      <c r="L25" s="4">
        <v>41</v>
      </c>
      <c r="M25" s="1">
        <v>109.2</v>
      </c>
      <c r="N25" s="1" t="s">
        <v>18</v>
      </c>
      <c r="O25" s="1">
        <v>7</v>
      </c>
      <c r="P25" s="1">
        <f t="shared" ref="P25:P30" si="3">O25</f>
        <v>7</v>
      </c>
      <c r="Q25" s="6">
        <v>2</v>
      </c>
    </row>
    <row r="26" spans="1:17" x14ac:dyDescent="0.2">
      <c r="A26" s="5" t="s">
        <v>46</v>
      </c>
      <c r="B26" s="7" t="s">
        <v>43</v>
      </c>
      <c r="C26" s="1">
        <v>33</v>
      </c>
      <c r="D26" s="1">
        <v>81.8</v>
      </c>
      <c r="E26" s="1">
        <v>3</v>
      </c>
      <c r="F26" s="1">
        <v>25</v>
      </c>
      <c r="G26" s="1">
        <f t="shared" si="2"/>
        <v>28</v>
      </c>
      <c r="H26" s="6">
        <v>2</v>
      </c>
      <c r="J26" s="5" t="s">
        <v>2</v>
      </c>
      <c r="K26" s="1" t="s">
        <v>0</v>
      </c>
      <c r="L26" s="4">
        <v>18</v>
      </c>
      <c r="M26" s="4">
        <v>104.6</v>
      </c>
      <c r="N26" s="1" t="s">
        <v>18</v>
      </c>
      <c r="O26" s="1">
        <v>5</v>
      </c>
      <c r="P26" s="1">
        <f t="shared" si="3"/>
        <v>5</v>
      </c>
      <c r="Q26" s="6">
        <v>3</v>
      </c>
    </row>
    <row r="27" spans="1:17" x14ac:dyDescent="0.2">
      <c r="A27" s="5" t="s">
        <v>47</v>
      </c>
      <c r="B27" s="1" t="s">
        <v>0</v>
      </c>
      <c r="C27" s="1">
        <v>33</v>
      </c>
      <c r="D27" s="1">
        <v>83.75</v>
      </c>
      <c r="E27" s="1">
        <v>17</v>
      </c>
      <c r="F27" s="1">
        <v>3</v>
      </c>
      <c r="G27" s="1">
        <f t="shared" si="2"/>
        <v>20</v>
      </c>
      <c r="H27" s="6">
        <v>3</v>
      </c>
      <c r="J27" s="5" t="s">
        <v>66</v>
      </c>
      <c r="K27" s="1" t="s">
        <v>0</v>
      </c>
      <c r="L27" s="4">
        <v>36</v>
      </c>
      <c r="M27" s="1">
        <v>111.9</v>
      </c>
      <c r="N27" s="1" t="s">
        <v>18</v>
      </c>
      <c r="O27" s="1">
        <v>4</v>
      </c>
      <c r="P27" s="1">
        <f t="shared" si="3"/>
        <v>4</v>
      </c>
      <c r="Q27" s="1">
        <v>4</v>
      </c>
    </row>
    <row r="28" spans="1:17" x14ac:dyDescent="0.2">
      <c r="A28" s="5" t="s">
        <v>48</v>
      </c>
      <c r="B28" s="1" t="s">
        <v>21</v>
      </c>
      <c r="C28" s="1">
        <v>32</v>
      </c>
      <c r="D28" s="1">
        <v>84.4</v>
      </c>
      <c r="E28" s="1">
        <v>9</v>
      </c>
      <c r="F28" s="1">
        <v>9</v>
      </c>
      <c r="G28" s="1">
        <f t="shared" si="2"/>
        <v>18</v>
      </c>
      <c r="H28" s="6">
        <v>3</v>
      </c>
      <c r="J28" s="5" t="s">
        <v>48</v>
      </c>
      <c r="K28" s="1" t="s">
        <v>21</v>
      </c>
      <c r="L28" s="1">
        <v>32</v>
      </c>
      <c r="M28" s="1">
        <v>84.4</v>
      </c>
      <c r="N28" s="1" t="s">
        <v>18</v>
      </c>
      <c r="O28" s="1">
        <v>3</v>
      </c>
      <c r="P28" s="1">
        <f t="shared" si="3"/>
        <v>3</v>
      </c>
      <c r="Q28" s="1">
        <v>5</v>
      </c>
    </row>
    <row r="29" spans="1:17" x14ac:dyDescent="0.2">
      <c r="A29" s="5" t="s">
        <v>49</v>
      </c>
      <c r="B29" s="7" t="s">
        <v>43</v>
      </c>
      <c r="C29" s="1">
        <v>33</v>
      </c>
      <c r="D29" s="1">
        <v>75.849999999999994</v>
      </c>
      <c r="E29" s="1">
        <v>5</v>
      </c>
      <c r="F29" s="1">
        <v>0</v>
      </c>
      <c r="G29" s="1">
        <f t="shared" si="2"/>
        <v>5</v>
      </c>
      <c r="H29" s="1">
        <v>4</v>
      </c>
      <c r="J29" s="5" t="s">
        <v>50</v>
      </c>
      <c r="K29" s="7" t="s">
        <v>43</v>
      </c>
      <c r="L29" s="1">
        <v>39</v>
      </c>
      <c r="M29" s="1">
        <v>81.8</v>
      </c>
      <c r="N29" s="1" t="s">
        <v>18</v>
      </c>
      <c r="O29" s="1">
        <v>2</v>
      </c>
      <c r="P29" s="1">
        <f t="shared" si="3"/>
        <v>2</v>
      </c>
      <c r="Q29" s="1">
        <v>6</v>
      </c>
    </row>
    <row r="30" spans="1:17" x14ac:dyDescent="0.2">
      <c r="A30" s="5" t="s">
        <v>54</v>
      </c>
      <c r="B30" s="1" t="s">
        <v>0</v>
      </c>
      <c r="C30" s="1">
        <v>32</v>
      </c>
      <c r="D30" s="1">
        <v>84.8</v>
      </c>
      <c r="E30" s="1">
        <v>0</v>
      </c>
      <c r="F30" s="1">
        <v>5</v>
      </c>
      <c r="G30" s="1">
        <f t="shared" si="2"/>
        <v>5</v>
      </c>
      <c r="H30" s="1">
        <v>5</v>
      </c>
      <c r="J30" s="5" t="s">
        <v>59</v>
      </c>
      <c r="K30" s="1" t="s">
        <v>61</v>
      </c>
      <c r="L30" s="1">
        <v>42</v>
      </c>
      <c r="M30" s="1">
        <v>89.65</v>
      </c>
      <c r="N30" s="1" t="s">
        <v>18</v>
      </c>
      <c r="O30" s="1">
        <v>1</v>
      </c>
      <c r="P30" s="1">
        <f t="shared" si="3"/>
        <v>1</v>
      </c>
      <c r="Q30" s="1">
        <v>7</v>
      </c>
    </row>
    <row r="31" spans="1:17" x14ac:dyDescent="0.2">
      <c r="A31" s="5" t="s">
        <v>14</v>
      </c>
      <c r="B31" s="1" t="s">
        <v>0</v>
      </c>
      <c r="C31" s="1">
        <v>21</v>
      </c>
      <c r="D31" s="1">
        <v>76.55</v>
      </c>
      <c r="E31" s="1">
        <v>2</v>
      </c>
      <c r="F31" s="1">
        <v>0</v>
      </c>
      <c r="G31" s="1">
        <f t="shared" si="2"/>
        <v>2</v>
      </c>
      <c r="H31" s="1">
        <v>6</v>
      </c>
      <c r="J31" s="5" t="s">
        <v>32</v>
      </c>
      <c r="K31" s="7" t="s">
        <v>21</v>
      </c>
      <c r="L31" s="1">
        <v>38</v>
      </c>
      <c r="M31" s="1">
        <v>68.5</v>
      </c>
      <c r="N31" s="1" t="s">
        <v>18</v>
      </c>
      <c r="O31" s="1">
        <v>0</v>
      </c>
      <c r="P31" s="1">
        <f t="shared" ref="P31:P36" si="4">O31</f>
        <v>0</v>
      </c>
      <c r="Q31" s="1">
        <v>8</v>
      </c>
    </row>
    <row r="32" spans="1:17" x14ac:dyDescent="0.2">
      <c r="A32" s="5" t="s">
        <v>50</v>
      </c>
      <c r="B32" s="7" t="s">
        <v>43</v>
      </c>
      <c r="C32" s="1">
        <v>39</v>
      </c>
      <c r="D32" s="1">
        <v>81.8</v>
      </c>
      <c r="E32" s="1">
        <v>0</v>
      </c>
      <c r="F32" s="1">
        <v>2</v>
      </c>
      <c r="G32" s="1">
        <f t="shared" si="2"/>
        <v>2</v>
      </c>
      <c r="H32" s="1">
        <v>7</v>
      </c>
      <c r="J32" s="9" t="s">
        <v>29</v>
      </c>
      <c r="K32" s="1" t="s">
        <v>21</v>
      </c>
      <c r="L32" s="1">
        <v>15</v>
      </c>
      <c r="M32" s="1">
        <v>69.5</v>
      </c>
      <c r="N32" s="1" t="s">
        <v>18</v>
      </c>
      <c r="O32" s="1">
        <v>0</v>
      </c>
      <c r="P32" s="1">
        <f t="shared" si="4"/>
        <v>0</v>
      </c>
      <c r="Q32" s="1">
        <v>9</v>
      </c>
    </row>
    <row r="33" spans="1:17" x14ac:dyDescent="0.2">
      <c r="A33" s="5" t="s">
        <v>55</v>
      </c>
      <c r="B33" s="1" t="s">
        <v>0</v>
      </c>
      <c r="C33" s="1">
        <v>18</v>
      </c>
      <c r="D33" s="1">
        <v>78.599999999999994</v>
      </c>
      <c r="E33" s="1">
        <v>0</v>
      </c>
      <c r="F33" s="1">
        <v>0</v>
      </c>
      <c r="G33" s="1">
        <f t="shared" si="2"/>
        <v>0</v>
      </c>
      <c r="H33" s="1">
        <v>8</v>
      </c>
      <c r="J33" s="5" t="s">
        <v>49</v>
      </c>
      <c r="K33" s="1" t="s">
        <v>43</v>
      </c>
      <c r="L33" s="1">
        <v>33</v>
      </c>
      <c r="M33" s="1">
        <v>75.849999999999994</v>
      </c>
      <c r="N33" s="1" t="s">
        <v>18</v>
      </c>
      <c r="O33" s="1">
        <v>0</v>
      </c>
      <c r="P33" s="1">
        <f t="shared" si="4"/>
        <v>0</v>
      </c>
      <c r="Q33" s="1">
        <v>10</v>
      </c>
    </row>
    <row r="34" spans="1:17" x14ac:dyDescent="0.2">
      <c r="A34" s="5" t="s">
        <v>52</v>
      </c>
      <c r="B34" s="1" t="s">
        <v>0</v>
      </c>
      <c r="C34" s="1">
        <v>18</v>
      </c>
      <c r="D34" s="1">
        <v>79.599999999999994</v>
      </c>
      <c r="E34" s="1">
        <v>0</v>
      </c>
      <c r="F34" s="1">
        <v>0</v>
      </c>
      <c r="G34" s="1">
        <f t="shared" si="2"/>
        <v>0</v>
      </c>
      <c r="H34" s="1">
        <v>9</v>
      </c>
      <c r="J34" s="5" t="s">
        <v>53</v>
      </c>
      <c r="K34" s="7" t="s">
        <v>21</v>
      </c>
      <c r="L34" s="1">
        <v>15</v>
      </c>
      <c r="M34" s="1">
        <v>81.099999999999994</v>
      </c>
      <c r="N34" s="1" t="s">
        <v>18</v>
      </c>
      <c r="O34" s="1">
        <v>0</v>
      </c>
      <c r="P34" s="1">
        <f t="shared" si="4"/>
        <v>0</v>
      </c>
      <c r="Q34" s="1">
        <v>11</v>
      </c>
    </row>
    <row r="35" spans="1:17" x14ac:dyDescent="0.2">
      <c r="A35" s="5" t="s">
        <v>53</v>
      </c>
      <c r="B35" s="1" t="s">
        <v>21</v>
      </c>
      <c r="C35" s="1">
        <v>15</v>
      </c>
      <c r="D35" s="1">
        <v>81.099999999999994</v>
      </c>
      <c r="E35" s="1">
        <v>0</v>
      </c>
      <c r="F35" s="1">
        <v>0</v>
      </c>
      <c r="G35" s="1">
        <f t="shared" si="2"/>
        <v>0</v>
      </c>
      <c r="H35" s="1">
        <v>10</v>
      </c>
      <c r="J35" s="5" t="s">
        <v>46</v>
      </c>
      <c r="K35" s="1" t="s">
        <v>43</v>
      </c>
      <c r="L35" s="1">
        <v>33</v>
      </c>
      <c r="M35" s="1">
        <v>81.8</v>
      </c>
      <c r="N35" s="1" t="s">
        <v>18</v>
      </c>
      <c r="O35" s="1">
        <v>0</v>
      </c>
      <c r="P35" s="1">
        <f t="shared" si="4"/>
        <v>0</v>
      </c>
      <c r="Q35" s="1">
        <v>12</v>
      </c>
    </row>
    <row r="36" spans="1:17" x14ac:dyDescent="0.2">
      <c r="A36" s="5" t="s">
        <v>51</v>
      </c>
      <c r="B36" s="1" t="s">
        <v>0</v>
      </c>
      <c r="C36" s="1">
        <v>22</v>
      </c>
      <c r="D36" s="1">
        <v>84</v>
      </c>
      <c r="E36" s="1">
        <v>0</v>
      </c>
      <c r="F36" s="1">
        <v>0</v>
      </c>
      <c r="G36" s="1">
        <f t="shared" si="2"/>
        <v>0</v>
      </c>
      <c r="H36" s="1">
        <v>11</v>
      </c>
      <c r="J36" s="5" t="s">
        <v>68</v>
      </c>
      <c r="K36" s="1" t="s">
        <v>0</v>
      </c>
      <c r="L36" s="4">
        <v>52</v>
      </c>
      <c r="M36" s="1">
        <v>119.85</v>
      </c>
      <c r="N36" s="1" t="s">
        <v>18</v>
      </c>
      <c r="O36" s="1">
        <v>0</v>
      </c>
      <c r="P36" s="1">
        <f t="shared" si="4"/>
        <v>0</v>
      </c>
      <c r="Q36" s="1">
        <v>13</v>
      </c>
    </row>
  </sheetData>
  <mergeCells count="21">
    <mergeCell ref="A4:H4"/>
    <mergeCell ref="J11:Q11"/>
    <mergeCell ref="A24:H24"/>
    <mergeCell ref="J4:Q4"/>
    <mergeCell ref="J23:Q23"/>
    <mergeCell ref="A7:H7"/>
    <mergeCell ref="A18:H18"/>
    <mergeCell ref="E2:G2"/>
    <mergeCell ref="A2:A3"/>
    <mergeCell ref="B2:B3"/>
    <mergeCell ref="C2:C3"/>
    <mergeCell ref="J17:Q17"/>
    <mergeCell ref="D2:D3"/>
    <mergeCell ref="H2:H3"/>
    <mergeCell ref="N2:P2"/>
    <mergeCell ref="Q2:Q3"/>
    <mergeCell ref="A1:Q1"/>
    <mergeCell ref="J2:J3"/>
    <mergeCell ref="K2:K3"/>
    <mergeCell ref="L2:L3"/>
    <mergeCell ref="M2:M3"/>
  </mergeCells>
  <phoneticPr fontId="4" type="noConversion"/>
  <pageMargins left="0.22" right="0.2" top="0.52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User</cp:lastModifiedBy>
  <cp:lastPrinted>2023-01-15T10:06:16Z</cp:lastPrinted>
  <dcterms:created xsi:type="dcterms:W3CDTF">2022-10-30T07:00:47Z</dcterms:created>
  <dcterms:modified xsi:type="dcterms:W3CDTF">2024-01-23T05:53:57Z</dcterms:modified>
</cp:coreProperties>
</file>