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1" activeTab="0"/>
  </bookViews>
  <sheets>
    <sheet name="Жим лёжа" sheetId="1" r:id="rId1"/>
    <sheet name="Тяга" sheetId="2" r:id="rId2"/>
    <sheet name="Народный жим" sheetId="3" r:id="rId3"/>
    <sheet name="Русский жим" sheetId="4" r:id="rId4"/>
    <sheet name="Силовое двоеборье" sheetId="5" r:id="rId5"/>
    <sheet name="Русская тяга" sheetId="6" r:id="rId6"/>
  </sheets>
  <definedNames/>
  <calcPr fullCalcOnLoad="1"/>
</workbook>
</file>

<file path=xl/sharedStrings.xml><?xml version="1.0" encoding="utf-8"?>
<sst xmlns="http://schemas.openxmlformats.org/spreadsheetml/2006/main" count="208" uniqueCount="96">
  <si>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</si>
  <si>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</si>
  <si>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</si>
  <si>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</si>
  <si>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</si>
  <si>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</si>
  <si>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</si>
  <si>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</si>
  <si>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</si>
  <si>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</si>
  <si>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НАРОДНЫЙ ЖИМ</t>
  </si>
  <si>
    <t>Кол-во</t>
  </si>
  <si>
    <t>С.вес</t>
  </si>
  <si>
    <t>Команда</t>
  </si>
  <si>
    <t>МУЖЧИНЫ</t>
  </si>
  <si>
    <t>Номинация</t>
  </si>
  <si>
    <t>К\А</t>
  </si>
  <si>
    <t>ЖЕНЩИНЫ, жим штанги лёжа без экипировки</t>
  </si>
  <si>
    <t>МУЖЧИНЫ, жим шатанги лёжа без экипировки</t>
  </si>
  <si>
    <t>ЖЕНЩИНЫ, становая тяга без экипировки</t>
  </si>
  <si>
    <t>МУЖЧИНЫ, становая тяга без экипировки</t>
  </si>
  <si>
    <t>Вес штанги</t>
  </si>
  <si>
    <t>МУЖЧИНЫ, Русский жим</t>
  </si>
  <si>
    <t>ЖЕНЩИНЫ, Русский жим</t>
  </si>
  <si>
    <t>Коэф.     НАП</t>
  </si>
  <si>
    <t>Абс.</t>
  </si>
  <si>
    <t>ЖЕНЩИНЫ, жим шатанги лёжа в однослойной экипировке</t>
  </si>
  <si>
    <t>ЖЕНЩИНЫ, жим шатанги лёжа в многослойной экипировке</t>
  </si>
  <si>
    <t>МУЖЧИНЫ, жим шатанги лёжа в однослойной экипировке</t>
  </si>
  <si>
    <t>МУЖЧИНЫ, жим шатанги лёжа в многослойной экипировке</t>
  </si>
  <si>
    <t>ЖЕНЩИНЫ, становая тяга в софт-экипировке</t>
  </si>
  <si>
    <t>ЖЕНЩИНЫ, становая тяга в однослойной экипировке</t>
  </si>
  <si>
    <t>ЖЕНЩИНЫ, становая тягаа в многослойной экипировке</t>
  </si>
  <si>
    <t>МУЖЧИНЫ, становая тяга в софт-экипировке</t>
  </si>
  <si>
    <t>МУЖЧИНЫ, становая тяга в однослойной экипировке</t>
  </si>
  <si>
    <t>МУЖЧИНЫ, становая тяга в многослойной экипировке</t>
  </si>
  <si>
    <t>ЖЕНЩИНЫ, жим шатанги лёжа в софт-экипировке, 1 петля</t>
  </si>
  <si>
    <t>ЖЕНЩИНЫ, жим шатанги лёжа в софт-экипировке, 2-3 петли</t>
  </si>
  <si>
    <t>МУЖЧИНЫ, жим шатанги лёжа в софт-экипировке, 1 петля</t>
  </si>
  <si>
    <t>МУЖЧИНЫ, жим шатанги лёжа в софт-экипировке, 2-3 петли</t>
  </si>
  <si>
    <t>ДК</t>
  </si>
  <si>
    <t>ИТОГ</t>
  </si>
  <si>
    <t>Тренер</t>
  </si>
  <si>
    <t>Сумма</t>
  </si>
  <si>
    <t>Женщины</t>
  </si>
  <si>
    <t>ТРЕНЕР</t>
  </si>
  <si>
    <t>ЖЕНЩИНЫ</t>
  </si>
  <si>
    <t>ЖЕНЩИНЫ, 1/2 соб.веса</t>
  </si>
  <si>
    <t>ЖЕНЩИНЫ, соб.вес</t>
  </si>
  <si>
    <t>МУЖЧИНЫ, 1/2 соб.веса</t>
  </si>
  <si>
    <t>МУЖЧИНЫ, соб.вес</t>
  </si>
  <si>
    <t>ЖИМ ЛЁЖА</t>
  </si>
  <si>
    <t>СТАНОВАЯ ТЯГА</t>
  </si>
  <si>
    <t>Жим лёжа</t>
  </si>
  <si>
    <t>ТОННАЖ</t>
  </si>
  <si>
    <t>Русская становая тяга</t>
  </si>
  <si>
    <t>ВЕС ШТАНГИ</t>
  </si>
  <si>
    <t>КОЛ-ВО ПОВТ</t>
  </si>
  <si>
    <t>К/А</t>
  </si>
  <si>
    <t>Открытые городские соревнования по жиму штанги лёжа, Народному жиму, Русскому жиму, становой тяге, Русской тяге и Силовому двоеборью, 5 февраля 2022 года, город Заречный, Свердловская область</t>
  </si>
  <si>
    <t>Кадочников Андрей Анатолевич</t>
  </si>
  <si>
    <t>Искра</t>
  </si>
  <si>
    <t>Open 24-39</t>
  </si>
  <si>
    <t>Зенков Николай</t>
  </si>
  <si>
    <t>Кадочников Андрей</t>
  </si>
  <si>
    <t>Смоленцев Андрей Валдимирович</t>
  </si>
  <si>
    <t>Masters 45-49</t>
  </si>
  <si>
    <t>Маркиданов Иван Андреевич</t>
  </si>
  <si>
    <t>Teenage 16-17</t>
  </si>
  <si>
    <t>Саетгареев Равиль Рашитович</t>
  </si>
  <si>
    <t>Masters 40-44</t>
  </si>
  <si>
    <t>Лаврикова Елена Михайловна</t>
  </si>
  <si>
    <t>Розин Максим Павлович</t>
  </si>
  <si>
    <t>БрайтФит</t>
  </si>
  <si>
    <t>Дерябин Александр</t>
  </si>
  <si>
    <t>Тодоров Дмитрий Александрович</t>
  </si>
  <si>
    <t>Брайт фит</t>
  </si>
  <si>
    <t>Шимолин Вячеслав Владимирович</t>
  </si>
  <si>
    <t>Атлант</t>
  </si>
  <si>
    <t>т</t>
  </si>
  <si>
    <t>Тудаков Александр Павлович</t>
  </si>
  <si>
    <t>Бурков Роман Андреевич</t>
  </si>
  <si>
    <t>Асбест</t>
  </si>
  <si>
    <t>Екатеринбург</t>
  </si>
  <si>
    <t xml:space="preserve"> Кукса Вероника Сергеевна</t>
  </si>
  <si>
    <t>Малахит</t>
  </si>
  <si>
    <t>Щербакова Дарья Евгеньевна</t>
  </si>
  <si>
    <t>Кадочников Андрей Анатольевич</t>
  </si>
  <si>
    <t>внезачета</t>
  </si>
  <si>
    <t>Главный судья</t>
  </si>
  <si>
    <t>Ваганов В.</t>
  </si>
  <si>
    <t>Главный секретарь</t>
  </si>
  <si>
    <t>Булгакова В.</t>
  </si>
  <si>
    <t>Старший судья на помосте</t>
  </si>
  <si>
    <t>Спикер</t>
  </si>
  <si>
    <t>Швецова Е.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</si>
</sst>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2"/>
      <name val="Arial Cyr"/>
      <family val="0"/>
    </font>
    <font>
      <sz val="20"/>
      <color indexed="30"/>
      <name val="Arial Cyr"/>
      <family val="0"/>
    </font>
    <font>
      <sz val="11"/>
      <color indexed="63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strike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4"/>
      <color rgb="FF0000FF"/>
      <name val="Arial Cyr"/>
      <family val="0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00FF"/>
      <name val="Arial Cyr"/>
      <family val="0"/>
    </font>
    <font>
      <sz val="20"/>
      <color rgb="FF0070C0"/>
      <name val="Arial Cyr"/>
      <family val="0"/>
    </font>
    <font>
      <sz val="11"/>
      <color rgb="FF2C2D2E"/>
      <name val="Arial"/>
      <family val="2"/>
    </font>
    <font>
      <strike/>
      <sz val="10"/>
      <color rgb="FFFF0000"/>
      <name val="Cambria"/>
      <family val="1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174" fontId="65" fillId="0" borderId="10" xfId="0" applyNumberFormat="1" applyFont="1" applyBorder="1" applyAlignment="1">
      <alignment horizontal="center" vertical="center"/>
    </xf>
    <xf numFmtId="174" fontId="65" fillId="0" borderId="0" xfId="0" applyNumberFormat="1" applyFont="1" applyAlignment="1">
      <alignment horizontal="center" vertical="center"/>
    </xf>
    <xf numFmtId="174" fontId="66" fillId="0" borderId="0" xfId="0" applyNumberFormat="1" applyFont="1" applyFill="1" applyBorder="1" applyAlignment="1">
      <alignment vertical="center"/>
    </xf>
    <xf numFmtId="174" fontId="65" fillId="0" borderId="0" xfId="0" applyNumberFormat="1" applyFont="1" applyFill="1" applyAlignment="1">
      <alignment horizontal="center" vertical="center"/>
    </xf>
    <xf numFmtId="174" fontId="65" fillId="0" borderId="1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74" fontId="65" fillId="0" borderId="18" xfId="0" applyNumberFormat="1" applyFont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174" fontId="65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4" fontId="69" fillId="0" borderId="2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4" fontId="65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4" fontId="65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174" fontId="73" fillId="0" borderId="10" xfId="0" applyNumberFormat="1" applyFont="1" applyFill="1" applyBorder="1" applyAlignment="1">
      <alignment horizontal="center" vertical="center"/>
    </xf>
    <xf numFmtId="174" fontId="73" fillId="0" borderId="12" xfId="0" applyNumberFormat="1" applyFont="1" applyFill="1" applyBorder="1" applyAlignment="1">
      <alignment horizontal="center" vertical="center"/>
    </xf>
    <xf numFmtId="174" fontId="73" fillId="0" borderId="16" xfId="0" applyNumberFormat="1" applyFont="1" applyFill="1" applyBorder="1" applyAlignment="1">
      <alignment horizontal="center" vertical="center"/>
    </xf>
    <xf numFmtId="174" fontId="73" fillId="0" borderId="2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174" fontId="16" fillId="0" borderId="1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14" fontId="17" fillId="0" borderId="38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4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4" fontId="17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74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17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4" fontId="65" fillId="0" borderId="10" xfId="0" applyNumberFormat="1" applyFont="1" applyBorder="1" applyAlignment="1">
      <alignment horizontal="center"/>
    </xf>
    <xf numFmtId="174" fontId="74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65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4" fontId="74" fillId="0" borderId="16" xfId="0" applyNumberFormat="1" applyFont="1" applyBorder="1" applyAlignment="1">
      <alignment horizontal="center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6" fillId="33" borderId="13" xfId="0" applyNumberFormat="1" applyFont="1" applyFill="1" applyBorder="1" applyAlignment="1">
      <alignment horizontal="center" vertical="center"/>
    </xf>
    <xf numFmtId="174" fontId="73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17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6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74" fontId="73" fillId="33" borderId="1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 vertical="center"/>
    </xf>
    <xf numFmtId="174" fontId="65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6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4" fontId="69" fillId="0" borderId="46" xfId="0" applyNumberFormat="1" applyFont="1" applyBorder="1" applyAlignment="1">
      <alignment horizontal="center" vertical="center" wrapText="1"/>
    </xf>
    <xf numFmtId="174" fontId="69" fillId="0" borderId="47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4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8" fillId="0" borderId="39" xfId="0" applyFont="1" applyFill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4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A50" sqref="A50"/>
    </sheetView>
  </sheetViews>
  <sheetFormatPr defaultColWidth="9.00390625" defaultRowHeight="12.75"/>
  <cols>
    <col min="1" max="1" width="6.00390625" style="5" bestFit="1" customWidth="1"/>
    <col min="2" max="2" width="6.00390625" style="5" customWidth="1"/>
    <col min="3" max="3" width="5.875" style="5" bestFit="1" customWidth="1"/>
    <col min="4" max="4" width="52.875" style="5" customWidth="1"/>
    <col min="5" max="5" width="22.00390625" style="5" customWidth="1"/>
    <col min="6" max="6" width="13.25390625" style="5" bestFit="1" customWidth="1"/>
    <col min="7" max="7" width="14.25390625" style="5" customWidth="1"/>
    <col min="8" max="8" width="8.125" style="5" customWidth="1"/>
    <col min="9" max="9" width="7.75390625" style="30" customWidth="1"/>
    <col min="10" max="10" width="6.75390625" style="26" customWidth="1"/>
    <col min="11" max="11" width="7.375" style="26" customWidth="1"/>
    <col min="12" max="12" width="7.00390625" style="26" customWidth="1"/>
    <col min="13" max="13" width="5.375" style="26" customWidth="1"/>
    <col min="14" max="14" width="6.375" style="12" customWidth="1"/>
    <col min="15" max="15" width="8.25390625" style="32" customWidth="1"/>
    <col min="16" max="16" width="12.125" style="18" customWidth="1"/>
    <col min="17" max="17" width="17.625" style="18" customWidth="1"/>
    <col min="18" max="18" width="14.625" style="18" customWidth="1"/>
    <col min="19" max="19" width="6.125" style="19" customWidth="1"/>
    <col min="20" max="20" width="6.125" style="20" customWidth="1"/>
    <col min="21" max="21" width="6.125" style="19" customWidth="1"/>
    <col min="22" max="22" width="6.125" style="20" customWidth="1"/>
    <col min="23" max="25" width="6.125" style="18" customWidth="1"/>
    <col min="26" max="26" width="2.25390625" style="18" customWidth="1"/>
    <col min="27" max="27" width="6.125" style="19" customWidth="1"/>
    <col min="28" max="28" width="6.125" style="20" customWidth="1"/>
    <col min="29" max="29" width="6.125" style="19" customWidth="1"/>
    <col min="30" max="30" width="9.00390625" style="22" customWidth="1"/>
    <col min="31" max="57" width="9.125" style="7" customWidth="1"/>
    <col min="58" max="16384" width="9.125" style="5" customWidth="1"/>
  </cols>
  <sheetData>
    <row r="1" spans="1:18" ht="54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17"/>
    </row>
    <row r="2" spans="6:10" ht="18.75" thickBot="1">
      <c r="F2" s="8"/>
      <c r="G2" s="14"/>
      <c r="H2" s="9"/>
      <c r="I2" s="28"/>
      <c r="J2" s="24"/>
    </row>
    <row r="3" spans="1:30" ht="12.75">
      <c r="A3" s="244" t="s">
        <v>8</v>
      </c>
      <c r="B3" s="242" t="s">
        <v>40</v>
      </c>
      <c r="C3" s="246" t="s">
        <v>2</v>
      </c>
      <c r="D3" s="242" t="s">
        <v>3</v>
      </c>
      <c r="E3" s="242" t="s">
        <v>13</v>
      </c>
      <c r="F3" s="242" t="s">
        <v>7</v>
      </c>
      <c r="G3" s="242" t="s">
        <v>4</v>
      </c>
      <c r="H3" s="242" t="s">
        <v>1</v>
      </c>
      <c r="I3" s="249" t="s">
        <v>0</v>
      </c>
      <c r="J3" s="251" t="s">
        <v>5</v>
      </c>
      <c r="K3" s="252"/>
      <c r="L3" s="252"/>
      <c r="M3" s="252"/>
      <c r="N3" s="252"/>
      <c r="O3" s="253"/>
      <c r="P3" s="240" t="s">
        <v>9</v>
      </c>
      <c r="Q3" s="240" t="s">
        <v>45</v>
      </c>
      <c r="Y3" s="7"/>
      <c r="Z3" s="7"/>
      <c r="AA3" s="7"/>
      <c r="AB3" s="7"/>
      <c r="AC3" s="7"/>
      <c r="AD3" s="7"/>
    </row>
    <row r="4" spans="1:57" s="10" customFormat="1" ht="13.5" thickBot="1">
      <c r="A4" s="245"/>
      <c r="B4" s="248"/>
      <c r="C4" s="247"/>
      <c r="D4" s="243"/>
      <c r="E4" s="243"/>
      <c r="F4" s="243"/>
      <c r="G4" s="243"/>
      <c r="H4" s="243"/>
      <c r="I4" s="250"/>
      <c r="J4" s="70">
        <v>1</v>
      </c>
      <c r="K4" s="71">
        <v>2</v>
      </c>
      <c r="L4" s="71">
        <v>3</v>
      </c>
      <c r="M4" s="71">
        <v>4</v>
      </c>
      <c r="N4" s="71" t="s">
        <v>6</v>
      </c>
      <c r="O4" s="72" t="s">
        <v>0</v>
      </c>
      <c r="P4" s="241"/>
      <c r="Q4" s="241"/>
      <c r="R4" s="18"/>
      <c r="S4" s="19"/>
      <c r="T4" s="20"/>
      <c r="U4" s="19"/>
      <c r="V4" s="20"/>
      <c r="W4" s="18"/>
      <c r="X4" s="18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ht="12.75">
      <c r="A5" s="74"/>
      <c r="B5" s="125"/>
      <c r="C5" s="58"/>
      <c r="D5" s="59" t="s">
        <v>17</v>
      </c>
      <c r="E5" s="60"/>
      <c r="F5" s="61"/>
      <c r="G5" s="62"/>
      <c r="H5" s="63"/>
      <c r="I5" s="64"/>
      <c r="J5" s="65"/>
      <c r="K5" s="65"/>
      <c r="L5" s="65"/>
      <c r="M5" s="66"/>
      <c r="N5" s="67"/>
      <c r="O5" s="68"/>
      <c r="P5" s="69"/>
      <c r="Q5" s="69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12.75">
      <c r="A6" s="75"/>
      <c r="B6" s="126"/>
      <c r="C6" s="6"/>
      <c r="D6" s="1"/>
      <c r="E6" s="4"/>
      <c r="F6" s="2"/>
      <c r="G6" s="1"/>
      <c r="H6" s="3"/>
      <c r="I6" s="29"/>
      <c r="J6" s="4"/>
      <c r="K6" s="4"/>
      <c r="L6" s="37"/>
      <c r="M6" s="27"/>
      <c r="N6" s="40"/>
      <c r="O6" s="33"/>
      <c r="P6" s="23"/>
      <c r="Q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2.75">
      <c r="A7" s="75"/>
      <c r="B7" s="126"/>
      <c r="C7" s="231">
        <v>56</v>
      </c>
      <c r="D7" s="219" t="s">
        <v>86</v>
      </c>
      <c r="E7" s="206" t="s">
        <v>85</v>
      </c>
      <c r="F7" s="226">
        <v>39466</v>
      </c>
      <c r="G7" s="206"/>
      <c r="H7" s="220">
        <v>56</v>
      </c>
      <c r="I7" s="227">
        <v>0</v>
      </c>
      <c r="J7" s="206">
        <v>45</v>
      </c>
      <c r="K7" s="234">
        <v>50</v>
      </c>
      <c r="L7" s="234">
        <v>50</v>
      </c>
      <c r="M7" s="229"/>
      <c r="N7" s="233">
        <v>45</v>
      </c>
      <c r="O7" s="227">
        <f>N7*I7</f>
        <v>0</v>
      </c>
      <c r="P7" s="23"/>
      <c r="Q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30" ht="12.75">
      <c r="A8" s="75"/>
      <c r="B8" s="126"/>
      <c r="C8" s="231">
        <v>67.5</v>
      </c>
      <c r="D8" s="219" t="s">
        <v>84</v>
      </c>
      <c r="E8" s="206" t="s">
        <v>85</v>
      </c>
      <c r="F8" s="226">
        <v>39794</v>
      </c>
      <c r="G8" s="206"/>
      <c r="H8" s="220">
        <v>65.4</v>
      </c>
      <c r="I8" s="227">
        <v>0</v>
      </c>
      <c r="J8" s="206">
        <v>55</v>
      </c>
      <c r="K8" s="235">
        <v>57.5</v>
      </c>
      <c r="L8" s="235">
        <v>57.5</v>
      </c>
      <c r="M8" s="229"/>
      <c r="N8" s="219">
        <v>55</v>
      </c>
      <c r="O8" s="227">
        <f>N8*I8</f>
        <v>0</v>
      </c>
      <c r="P8" s="23"/>
      <c r="Q8" s="23"/>
      <c r="Y8" s="7"/>
      <c r="Z8" s="7"/>
      <c r="AA8" s="7"/>
      <c r="AB8" s="7"/>
      <c r="AC8" s="7"/>
      <c r="AD8" s="7"/>
    </row>
    <row r="9" spans="1:57" s="15" customFormat="1" ht="12.75">
      <c r="A9" s="75"/>
      <c r="B9" s="126"/>
      <c r="C9" s="16"/>
      <c r="D9" s="36" t="s">
        <v>36</v>
      </c>
      <c r="E9" s="4"/>
      <c r="F9" s="2"/>
      <c r="G9" s="1"/>
      <c r="H9" s="3"/>
      <c r="I9" s="29"/>
      <c r="J9" s="4"/>
      <c r="K9" s="35"/>
      <c r="L9" s="35"/>
      <c r="M9" s="27"/>
      <c r="N9" s="11"/>
      <c r="O9" s="33"/>
      <c r="P9" s="23"/>
      <c r="Q9" s="23"/>
      <c r="R9" s="18"/>
      <c r="S9" s="19"/>
      <c r="T9" s="20"/>
      <c r="U9" s="19"/>
      <c r="V9" s="20"/>
      <c r="W9" s="18"/>
      <c r="X9" s="18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15" customFormat="1" ht="12.75">
      <c r="A10" s="75"/>
      <c r="B10" s="126"/>
      <c r="C10" s="6"/>
      <c r="D10" s="1"/>
      <c r="E10" s="4"/>
      <c r="F10" s="2"/>
      <c r="G10" s="1"/>
      <c r="H10" s="3"/>
      <c r="I10" s="29">
        <v>0</v>
      </c>
      <c r="J10" s="35"/>
      <c r="K10" s="35"/>
      <c r="L10" s="37"/>
      <c r="M10" s="27"/>
      <c r="N10" s="11"/>
      <c r="O10" s="33">
        <f>N10*I10</f>
        <v>0</v>
      </c>
      <c r="P10" s="38"/>
      <c r="Q10" s="38"/>
      <c r="R10" s="18"/>
      <c r="S10" s="19"/>
      <c r="T10" s="20"/>
      <c r="U10" s="19"/>
      <c r="V10" s="20"/>
      <c r="W10" s="18"/>
      <c r="X10" s="1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15" customFormat="1" ht="12.75">
      <c r="A11" s="75"/>
      <c r="B11" s="126"/>
      <c r="C11" s="6"/>
      <c r="D11" s="1"/>
      <c r="E11" s="4"/>
      <c r="F11" s="2"/>
      <c r="G11" s="1"/>
      <c r="H11" s="3"/>
      <c r="I11" s="29">
        <v>0</v>
      </c>
      <c r="J11" s="35"/>
      <c r="K11" s="35"/>
      <c r="L11" s="35"/>
      <c r="M11" s="27"/>
      <c r="N11" s="11"/>
      <c r="O11" s="33">
        <f>N11*I11</f>
        <v>0</v>
      </c>
      <c r="P11" s="38"/>
      <c r="Q11" s="38"/>
      <c r="R11" s="18"/>
      <c r="S11" s="19"/>
      <c r="T11" s="20"/>
      <c r="U11" s="19"/>
      <c r="V11" s="20"/>
      <c r="W11" s="18"/>
      <c r="X11" s="1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15" customFormat="1" ht="12.75">
      <c r="A12" s="75"/>
      <c r="B12" s="126"/>
      <c r="C12" s="6"/>
      <c r="D12" s="1"/>
      <c r="E12" s="4"/>
      <c r="F12" s="2"/>
      <c r="G12" s="1"/>
      <c r="H12" s="3"/>
      <c r="I12" s="29">
        <v>0</v>
      </c>
      <c r="J12" s="35"/>
      <c r="K12" s="37"/>
      <c r="L12" s="37"/>
      <c r="M12" s="27"/>
      <c r="N12" s="11"/>
      <c r="O12" s="33">
        <f>N12*I12</f>
        <v>0</v>
      </c>
      <c r="P12" s="38"/>
      <c r="Q12" s="38"/>
      <c r="R12" s="18"/>
      <c r="S12" s="19"/>
      <c r="T12" s="20"/>
      <c r="U12" s="19"/>
      <c r="V12" s="20"/>
      <c r="W12" s="18"/>
      <c r="X12" s="1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15" customFormat="1" ht="12.75">
      <c r="A13" s="75"/>
      <c r="B13" s="126"/>
      <c r="C13" s="16"/>
      <c r="D13" s="36" t="s">
        <v>37</v>
      </c>
      <c r="E13" s="4"/>
      <c r="F13" s="2"/>
      <c r="G13" s="1"/>
      <c r="H13" s="3"/>
      <c r="I13" s="29"/>
      <c r="J13" s="4"/>
      <c r="K13" s="35"/>
      <c r="L13" s="35"/>
      <c r="M13" s="27"/>
      <c r="N13" s="11"/>
      <c r="O13" s="33"/>
      <c r="P13" s="23"/>
      <c r="Q13" s="23"/>
      <c r="R13" s="18"/>
      <c r="S13" s="19"/>
      <c r="T13" s="20"/>
      <c r="U13" s="19"/>
      <c r="V13" s="20"/>
      <c r="W13" s="18"/>
      <c r="X13" s="18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s="15" customFormat="1" ht="12.75">
      <c r="A14" s="75"/>
      <c r="B14" s="126"/>
      <c r="C14" s="6"/>
      <c r="D14" s="1"/>
      <c r="E14" s="4"/>
      <c r="F14" s="2"/>
      <c r="G14" s="1"/>
      <c r="H14" s="3"/>
      <c r="I14" s="29">
        <v>0</v>
      </c>
      <c r="J14" s="35"/>
      <c r="K14" s="35"/>
      <c r="L14" s="37"/>
      <c r="M14" s="27"/>
      <c r="N14" s="11"/>
      <c r="O14" s="33">
        <f>N14*I14</f>
        <v>0</v>
      </c>
      <c r="P14" s="38"/>
      <c r="Q14" s="38"/>
      <c r="R14" s="18"/>
      <c r="S14" s="19"/>
      <c r="T14" s="20"/>
      <c r="U14" s="19"/>
      <c r="V14" s="20"/>
      <c r="W14" s="18"/>
      <c r="X14" s="1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15" customFormat="1" ht="12.75">
      <c r="A15" s="75"/>
      <c r="B15" s="126"/>
      <c r="C15" s="6"/>
      <c r="D15" s="1"/>
      <c r="E15" s="4"/>
      <c r="F15" s="2"/>
      <c r="G15" s="1"/>
      <c r="H15" s="3"/>
      <c r="I15" s="29">
        <v>0</v>
      </c>
      <c r="J15" s="35"/>
      <c r="K15" s="35"/>
      <c r="L15" s="35"/>
      <c r="M15" s="27"/>
      <c r="N15" s="11"/>
      <c r="O15" s="33">
        <f>N15*I15</f>
        <v>0</v>
      </c>
      <c r="P15" s="38"/>
      <c r="Q15" s="38"/>
      <c r="R15" s="18"/>
      <c r="S15" s="19"/>
      <c r="T15" s="20"/>
      <c r="U15" s="19"/>
      <c r="V15" s="20"/>
      <c r="W15" s="18"/>
      <c r="X15" s="1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15" customFormat="1" ht="12.75">
      <c r="A16" s="75"/>
      <c r="B16" s="126"/>
      <c r="C16" s="6"/>
      <c r="D16" s="1"/>
      <c r="E16" s="4"/>
      <c r="F16" s="2"/>
      <c r="G16" s="1"/>
      <c r="H16" s="3"/>
      <c r="I16" s="29">
        <v>0</v>
      </c>
      <c r="J16" s="35"/>
      <c r="K16" s="37"/>
      <c r="L16" s="37"/>
      <c r="M16" s="27"/>
      <c r="N16" s="11"/>
      <c r="O16" s="33">
        <f>N16*I16</f>
        <v>0</v>
      </c>
      <c r="P16" s="38"/>
      <c r="Q16" s="38"/>
      <c r="R16" s="18"/>
      <c r="S16" s="19"/>
      <c r="T16" s="20"/>
      <c r="U16" s="19"/>
      <c r="V16" s="20"/>
      <c r="W16" s="18"/>
      <c r="X16" s="1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15" customFormat="1" ht="12.75">
      <c r="A17" s="75"/>
      <c r="B17" s="126"/>
      <c r="C17" s="16"/>
      <c r="D17" s="36" t="s">
        <v>26</v>
      </c>
      <c r="E17" s="4"/>
      <c r="F17" s="2"/>
      <c r="G17" s="1"/>
      <c r="H17" s="3"/>
      <c r="I17" s="29"/>
      <c r="J17" s="4"/>
      <c r="K17" s="35"/>
      <c r="L17" s="35"/>
      <c r="M17" s="27"/>
      <c r="N17" s="11"/>
      <c r="O17" s="33"/>
      <c r="P17" s="23"/>
      <c r="Q17" s="23"/>
      <c r="R17" s="18"/>
      <c r="S17" s="19"/>
      <c r="T17" s="20"/>
      <c r="U17" s="19"/>
      <c r="V17" s="20"/>
      <c r="W17" s="18"/>
      <c r="X17" s="18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s="15" customFormat="1" ht="12.75">
      <c r="A18" s="75"/>
      <c r="B18" s="126"/>
      <c r="C18" s="6"/>
      <c r="D18" s="1"/>
      <c r="E18" s="4"/>
      <c r="F18" s="2"/>
      <c r="G18" s="1"/>
      <c r="H18" s="3"/>
      <c r="I18" s="29">
        <v>0</v>
      </c>
      <c r="J18" s="35"/>
      <c r="K18" s="35"/>
      <c r="L18" s="37"/>
      <c r="M18" s="27"/>
      <c r="N18" s="11"/>
      <c r="O18" s="33">
        <f>N18*I18</f>
        <v>0</v>
      </c>
      <c r="P18" s="38"/>
      <c r="Q18" s="38"/>
      <c r="R18" s="18"/>
      <c r="S18" s="19"/>
      <c r="T18" s="20"/>
      <c r="U18" s="19"/>
      <c r="V18" s="20"/>
      <c r="W18" s="18"/>
      <c r="X18" s="1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15" customFormat="1" ht="12.75">
      <c r="A19" s="75"/>
      <c r="B19" s="126"/>
      <c r="C19" s="6"/>
      <c r="D19" s="1"/>
      <c r="E19" s="4"/>
      <c r="F19" s="2"/>
      <c r="G19" s="1"/>
      <c r="H19" s="3"/>
      <c r="I19" s="29">
        <v>0</v>
      </c>
      <c r="J19" s="35"/>
      <c r="K19" s="35"/>
      <c r="L19" s="35"/>
      <c r="M19" s="27"/>
      <c r="N19" s="11"/>
      <c r="O19" s="33">
        <f>N19*I19</f>
        <v>0</v>
      </c>
      <c r="P19" s="38"/>
      <c r="Q19" s="38"/>
      <c r="R19" s="18"/>
      <c r="S19" s="19"/>
      <c r="T19" s="20"/>
      <c r="U19" s="19"/>
      <c r="V19" s="20"/>
      <c r="W19" s="18"/>
      <c r="X19" s="1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15" customFormat="1" ht="12.75">
      <c r="A20" s="75"/>
      <c r="B20" s="126"/>
      <c r="C20" s="6"/>
      <c r="D20" s="1"/>
      <c r="E20" s="4"/>
      <c r="F20" s="2"/>
      <c r="G20" s="1"/>
      <c r="H20" s="3"/>
      <c r="I20" s="29">
        <v>0</v>
      </c>
      <c r="J20" s="35"/>
      <c r="K20" s="37"/>
      <c r="L20" s="37"/>
      <c r="M20" s="27"/>
      <c r="N20" s="11"/>
      <c r="O20" s="33">
        <f>N20*I20</f>
        <v>0</v>
      </c>
      <c r="P20" s="38"/>
      <c r="Q20" s="38"/>
      <c r="R20" s="18"/>
      <c r="S20" s="19"/>
      <c r="T20" s="20"/>
      <c r="U20" s="19"/>
      <c r="V20" s="20"/>
      <c r="W20" s="18"/>
      <c r="X20" s="1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15" customFormat="1" ht="12.75">
      <c r="A21" s="75"/>
      <c r="B21" s="126"/>
      <c r="C21" s="16"/>
      <c r="D21" s="36" t="s">
        <v>27</v>
      </c>
      <c r="E21" s="4"/>
      <c r="F21" s="2"/>
      <c r="G21" s="1"/>
      <c r="H21" s="3"/>
      <c r="I21" s="29"/>
      <c r="J21" s="4"/>
      <c r="K21" s="35"/>
      <c r="L21" s="35"/>
      <c r="M21" s="27"/>
      <c r="N21" s="11"/>
      <c r="O21" s="33"/>
      <c r="P21" s="23"/>
      <c r="Q21" s="23"/>
      <c r="R21" s="18"/>
      <c r="S21" s="19"/>
      <c r="T21" s="20"/>
      <c r="U21" s="19"/>
      <c r="V21" s="20"/>
      <c r="W21" s="18"/>
      <c r="X21" s="18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s="15" customFormat="1" ht="12.75">
      <c r="A22" s="75"/>
      <c r="B22" s="126"/>
      <c r="C22" s="6"/>
      <c r="D22" s="1" t="s">
        <v>79</v>
      </c>
      <c r="E22" s="4"/>
      <c r="F22" s="2"/>
      <c r="G22" s="1"/>
      <c r="H22" s="3"/>
      <c r="I22" s="29">
        <v>0</v>
      </c>
      <c r="J22" s="35"/>
      <c r="K22" s="35"/>
      <c r="L22" s="37"/>
      <c r="M22" s="27"/>
      <c r="N22" s="11"/>
      <c r="O22" s="33">
        <f>N22*I22</f>
        <v>0</v>
      </c>
      <c r="P22" s="38"/>
      <c r="Q22" s="38"/>
      <c r="R22" s="18"/>
      <c r="S22" s="19"/>
      <c r="T22" s="20"/>
      <c r="U22" s="19"/>
      <c r="V22" s="20"/>
      <c r="W22" s="18"/>
      <c r="X22" s="18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15" customFormat="1" ht="12.75">
      <c r="A23" s="75"/>
      <c r="B23" s="126"/>
      <c r="C23" s="6"/>
      <c r="D23" s="1"/>
      <c r="E23" s="4"/>
      <c r="F23" s="2"/>
      <c r="G23" s="1"/>
      <c r="H23" s="3"/>
      <c r="I23" s="29">
        <v>0</v>
      </c>
      <c r="J23" s="35"/>
      <c r="K23" s="35"/>
      <c r="L23" s="35"/>
      <c r="M23" s="27"/>
      <c r="N23" s="11"/>
      <c r="O23" s="33">
        <f>N23*I23</f>
        <v>0</v>
      </c>
      <c r="P23" s="38"/>
      <c r="Q23" s="38"/>
      <c r="R23" s="18"/>
      <c r="S23" s="19"/>
      <c r="T23" s="20"/>
      <c r="U23" s="19"/>
      <c r="V23" s="20"/>
      <c r="W23" s="18"/>
      <c r="X23" s="18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15" customFormat="1" ht="12.75">
      <c r="A24" s="75"/>
      <c r="B24" s="126"/>
      <c r="C24" s="6"/>
      <c r="D24" s="1"/>
      <c r="E24" s="4"/>
      <c r="F24" s="2"/>
      <c r="G24" s="1"/>
      <c r="H24" s="3"/>
      <c r="I24" s="29">
        <v>0</v>
      </c>
      <c r="J24" s="35"/>
      <c r="K24" s="37"/>
      <c r="L24" s="37"/>
      <c r="M24" s="27"/>
      <c r="N24" s="11"/>
      <c r="O24" s="33">
        <f>N24*I24</f>
        <v>0</v>
      </c>
      <c r="P24" s="38"/>
      <c r="Q24" s="38"/>
      <c r="R24" s="18"/>
      <c r="S24" s="19"/>
      <c r="T24" s="20"/>
      <c r="U24" s="19"/>
      <c r="V24" s="20"/>
      <c r="W24" s="18"/>
      <c r="X24" s="18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15" customFormat="1" ht="12.75">
      <c r="A25" s="75"/>
      <c r="B25" s="126"/>
      <c r="C25" s="16"/>
      <c r="D25" s="36" t="s">
        <v>18</v>
      </c>
      <c r="E25" s="4"/>
      <c r="F25" s="2"/>
      <c r="G25" s="1"/>
      <c r="H25" s="3"/>
      <c r="I25" s="29"/>
      <c r="J25" s="4"/>
      <c r="K25" s="35"/>
      <c r="L25" s="35"/>
      <c r="M25" s="27"/>
      <c r="N25" s="11"/>
      <c r="O25" s="33"/>
      <c r="P25" s="23"/>
      <c r="Q25" s="23"/>
      <c r="R25" s="18"/>
      <c r="S25" s="19"/>
      <c r="T25" s="20"/>
      <c r="U25" s="19"/>
      <c r="V25" s="20"/>
      <c r="W25" s="18"/>
      <c r="X25" s="18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s="15" customFormat="1" ht="12.75">
      <c r="A26" s="75"/>
      <c r="B26" s="126"/>
      <c r="C26" s="224">
        <v>67.5</v>
      </c>
      <c r="D26" s="225" t="s">
        <v>81</v>
      </c>
      <c r="E26" s="206" t="s">
        <v>78</v>
      </c>
      <c r="F26" s="226">
        <v>30302</v>
      </c>
      <c r="G26" s="206"/>
      <c r="H26" s="220">
        <v>67.5</v>
      </c>
      <c r="I26" s="227">
        <v>0.8296</v>
      </c>
      <c r="J26" s="206">
        <v>120</v>
      </c>
      <c r="K26" s="228">
        <v>127.5</v>
      </c>
      <c r="L26" s="234">
        <v>130</v>
      </c>
      <c r="M26" s="229"/>
      <c r="N26" s="233">
        <v>127.5</v>
      </c>
      <c r="O26" s="227">
        <f aca="true" t="shared" si="0" ref="O26:O31">N26*I26</f>
        <v>105.774</v>
      </c>
      <c r="P26" s="23"/>
      <c r="Q26" s="23"/>
      <c r="R26" s="18"/>
      <c r="S26" s="19"/>
      <c r="T26" s="20"/>
      <c r="U26" s="19"/>
      <c r="V26" s="20"/>
      <c r="W26" s="18"/>
      <c r="X26" s="18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s="15" customFormat="1" ht="12.75">
      <c r="A27" s="75"/>
      <c r="B27" s="126"/>
      <c r="C27" s="224">
        <v>75</v>
      </c>
      <c r="D27" s="225" t="s">
        <v>77</v>
      </c>
      <c r="E27" s="206" t="s">
        <v>78</v>
      </c>
      <c r="F27" s="226">
        <v>37367</v>
      </c>
      <c r="G27" s="206"/>
      <c r="H27" s="220">
        <v>74.7</v>
      </c>
      <c r="I27" s="227">
        <v>0.7902</v>
      </c>
      <c r="J27" s="206">
        <v>90</v>
      </c>
      <c r="K27" s="228">
        <v>100</v>
      </c>
      <c r="L27" s="228">
        <v>105</v>
      </c>
      <c r="M27" s="229"/>
      <c r="N27" s="230">
        <v>105</v>
      </c>
      <c r="O27" s="227">
        <f t="shared" si="0"/>
        <v>82.971</v>
      </c>
      <c r="P27" s="23"/>
      <c r="Q27" s="23"/>
      <c r="R27" s="18"/>
      <c r="S27" s="19"/>
      <c r="T27" s="20"/>
      <c r="U27" s="19"/>
      <c r="V27" s="20"/>
      <c r="W27" s="18"/>
      <c r="X27" s="18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s="15" customFormat="1" ht="12.75">
      <c r="A28" s="75"/>
      <c r="B28" s="126"/>
      <c r="C28" s="224">
        <v>82.5</v>
      </c>
      <c r="D28" s="225" t="s">
        <v>80</v>
      </c>
      <c r="E28" s="206"/>
      <c r="F28" s="226">
        <v>29783</v>
      </c>
      <c r="G28" s="206"/>
      <c r="H28" s="220">
        <v>75.8</v>
      </c>
      <c r="I28" s="227">
        <v>0.8232</v>
      </c>
      <c r="J28" s="206">
        <v>110</v>
      </c>
      <c r="K28" s="228">
        <v>115</v>
      </c>
      <c r="L28" s="234">
        <v>125</v>
      </c>
      <c r="M28" s="229"/>
      <c r="N28" s="230">
        <v>115</v>
      </c>
      <c r="O28" s="227">
        <f t="shared" si="0"/>
        <v>94.668</v>
      </c>
      <c r="P28" s="23"/>
      <c r="Q28" s="23"/>
      <c r="R28" s="18"/>
      <c r="S28" s="19"/>
      <c r="T28" s="20"/>
      <c r="U28" s="19"/>
      <c r="V28" s="20"/>
      <c r="W28" s="18"/>
      <c r="X28" s="18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s="15" customFormat="1" ht="12.75">
      <c r="A29" s="75"/>
      <c r="B29" s="126"/>
      <c r="C29" s="231">
        <v>90</v>
      </c>
      <c r="D29" s="225" t="s">
        <v>69</v>
      </c>
      <c r="E29" s="206" t="s">
        <v>61</v>
      </c>
      <c r="F29" s="226">
        <v>29836</v>
      </c>
      <c r="G29" s="206" t="s">
        <v>70</v>
      </c>
      <c r="H29" s="220">
        <v>87.1</v>
      </c>
      <c r="I29" s="227">
        <v>0.7375</v>
      </c>
      <c r="J29" s="228">
        <v>145</v>
      </c>
      <c r="K29" s="228">
        <v>150</v>
      </c>
      <c r="L29" s="206">
        <v>155</v>
      </c>
      <c r="M29" s="229"/>
      <c r="N29" s="230">
        <v>155</v>
      </c>
      <c r="O29" s="227">
        <f t="shared" si="0"/>
        <v>114.3125</v>
      </c>
      <c r="P29" s="38"/>
      <c r="Q29" s="38"/>
      <c r="R29" s="18"/>
      <c r="S29" s="19"/>
      <c r="T29" s="20"/>
      <c r="U29" s="19"/>
      <c r="V29" s="20"/>
      <c r="W29" s="18"/>
      <c r="X29" s="18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s="15" customFormat="1" ht="14.25">
      <c r="A30" s="75"/>
      <c r="B30" s="126"/>
      <c r="C30" s="231">
        <v>110</v>
      </c>
      <c r="D30" s="225" t="s">
        <v>72</v>
      </c>
      <c r="E30" s="206" t="s">
        <v>76</v>
      </c>
      <c r="F30" s="226">
        <v>30856</v>
      </c>
      <c r="G30" s="232" t="s">
        <v>62</v>
      </c>
      <c r="H30" s="220">
        <v>104.2</v>
      </c>
      <c r="I30" s="227">
        <v>0.6761</v>
      </c>
      <c r="J30" s="228">
        <v>170</v>
      </c>
      <c r="K30" s="228">
        <v>175</v>
      </c>
      <c r="L30" s="234">
        <v>180</v>
      </c>
      <c r="M30" s="229"/>
      <c r="N30" s="230">
        <v>175</v>
      </c>
      <c r="O30" s="227">
        <f t="shared" si="0"/>
        <v>118.31750000000001</v>
      </c>
      <c r="P30" s="38"/>
      <c r="Q30" s="38" t="s">
        <v>74</v>
      </c>
      <c r="R30" s="18"/>
      <c r="S30" s="19"/>
      <c r="T30" s="20"/>
      <c r="U30" s="19"/>
      <c r="V30" s="20"/>
      <c r="W30" s="18"/>
      <c r="X30" s="18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15" customFormat="1" ht="12.75">
      <c r="A31" s="75"/>
      <c r="B31" s="126"/>
      <c r="C31" s="6">
        <v>75</v>
      </c>
      <c r="D31" s="205" t="s">
        <v>87</v>
      </c>
      <c r="E31" s="4" t="s">
        <v>82</v>
      </c>
      <c r="F31" s="2"/>
      <c r="G31" s="1" t="s">
        <v>88</v>
      </c>
      <c r="H31" s="3">
        <v>74.2</v>
      </c>
      <c r="I31" s="29">
        <v>0.7955</v>
      </c>
      <c r="J31" s="35">
        <v>125</v>
      </c>
      <c r="K31" s="35">
        <v>132.5</v>
      </c>
      <c r="L31" s="27">
        <v>137.5</v>
      </c>
      <c r="M31" s="27"/>
      <c r="N31" s="27">
        <v>137.5</v>
      </c>
      <c r="O31" s="33">
        <f t="shared" si="0"/>
        <v>109.38125</v>
      </c>
      <c r="P31" s="38"/>
      <c r="Q31" s="38"/>
      <c r="R31" s="18"/>
      <c r="S31" s="19"/>
      <c r="T31" s="20"/>
      <c r="U31" s="19"/>
      <c r="V31" s="20"/>
      <c r="W31" s="18"/>
      <c r="X31" s="18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s="15" customFormat="1" ht="12.75">
      <c r="A32" s="75"/>
      <c r="B32" s="126"/>
      <c r="C32" s="16"/>
      <c r="D32" s="36" t="s">
        <v>38</v>
      </c>
      <c r="E32" s="4"/>
      <c r="F32" s="2"/>
      <c r="G32" s="1"/>
      <c r="H32" s="3"/>
      <c r="I32" s="29"/>
      <c r="J32" s="4"/>
      <c r="K32" s="35"/>
      <c r="L32" s="35"/>
      <c r="M32" s="27"/>
      <c r="N32" s="11"/>
      <c r="O32" s="33"/>
      <c r="P32" s="23"/>
      <c r="Q32" s="23"/>
      <c r="R32" s="18"/>
      <c r="S32" s="19"/>
      <c r="T32" s="20"/>
      <c r="U32" s="19"/>
      <c r="V32" s="20"/>
      <c r="W32" s="18"/>
      <c r="X32" s="18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s="15" customFormat="1" ht="12.75">
      <c r="A33" s="75"/>
      <c r="B33" s="126"/>
      <c r="C33" s="6"/>
      <c r="D33" s="1"/>
      <c r="E33" s="4"/>
      <c r="F33" s="2"/>
      <c r="G33" s="1"/>
      <c r="H33" s="3"/>
      <c r="I33" s="29">
        <v>0</v>
      </c>
      <c r="J33" s="35"/>
      <c r="K33" s="35"/>
      <c r="L33" s="37"/>
      <c r="M33" s="27"/>
      <c r="N33" s="11"/>
      <c r="O33" s="33">
        <f>N33*I33</f>
        <v>0</v>
      </c>
      <c r="P33" s="38"/>
      <c r="Q33" s="38"/>
      <c r="R33" s="18"/>
      <c r="S33" s="19"/>
      <c r="T33" s="20"/>
      <c r="U33" s="19"/>
      <c r="V33" s="20"/>
      <c r="W33" s="18"/>
      <c r="X33" s="18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15" customFormat="1" ht="12.75">
      <c r="A34" s="75"/>
      <c r="B34" s="126"/>
      <c r="C34" s="6"/>
      <c r="D34" s="1"/>
      <c r="E34" s="4"/>
      <c r="F34" s="2"/>
      <c r="G34" s="1"/>
      <c r="H34" s="3"/>
      <c r="I34" s="29">
        <v>0</v>
      </c>
      <c r="J34" s="35"/>
      <c r="K34" s="35"/>
      <c r="L34" s="35"/>
      <c r="M34" s="27"/>
      <c r="N34" s="11"/>
      <c r="O34" s="33">
        <f>N34*I34</f>
        <v>0</v>
      </c>
      <c r="P34" s="38"/>
      <c r="Q34" s="38"/>
      <c r="R34" s="18"/>
      <c r="S34" s="19"/>
      <c r="T34" s="20"/>
      <c r="U34" s="19"/>
      <c r="V34" s="20"/>
      <c r="W34" s="18"/>
      <c r="X34" s="18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s="15" customFormat="1" ht="12.75">
      <c r="A35" s="75"/>
      <c r="B35" s="126"/>
      <c r="C35" s="6"/>
      <c r="D35" s="1"/>
      <c r="E35" s="4"/>
      <c r="F35" s="2"/>
      <c r="G35" s="1"/>
      <c r="H35" s="3"/>
      <c r="I35" s="29">
        <v>0</v>
      </c>
      <c r="J35" s="35"/>
      <c r="K35" s="37"/>
      <c r="L35" s="37"/>
      <c r="M35" s="27"/>
      <c r="N35" s="11"/>
      <c r="O35" s="33">
        <f>N35*I35</f>
        <v>0</v>
      </c>
      <c r="P35" s="38"/>
      <c r="Q35" s="38"/>
      <c r="R35" s="18"/>
      <c r="S35" s="19"/>
      <c r="T35" s="20"/>
      <c r="U35" s="19"/>
      <c r="V35" s="20"/>
      <c r="W35" s="18"/>
      <c r="X35" s="18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s="15" customFormat="1" ht="12.75">
      <c r="A36" s="75"/>
      <c r="B36" s="126"/>
      <c r="C36" s="16"/>
      <c r="D36" s="36" t="s">
        <v>39</v>
      </c>
      <c r="E36" s="4"/>
      <c r="F36" s="2"/>
      <c r="G36" s="1"/>
      <c r="H36" s="3"/>
      <c r="I36" s="29"/>
      <c r="J36" s="4"/>
      <c r="K36" s="35"/>
      <c r="L36" s="35"/>
      <c r="M36" s="27"/>
      <c r="N36" s="11"/>
      <c r="O36" s="33"/>
      <c r="P36" s="23"/>
      <c r="Q36" s="23"/>
      <c r="R36" s="18"/>
      <c r="S36" s="19"/>
      <c r="T36" s="20"/>
      <c r="U36" s="19"/>
      <c r="V36" s="20"/>
      <c r="W36" s="18"/>
      <c r="X36" s="18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s="15" customFormat="1" ht="12.75">
      <c r="A37" s="75"/>
      <c r="B37" s="126"/>
      <c r="C37" s="6"/>
      <c r="D37" s="1"/>
      <c r="E37" s="4"/>
      <c r="F37" s="2"/>
      <c r="G37" s="1"/>
      <c r="H37" s="3"/>
      <c r="I37" s="29">
        <v>0</v>
      </c>
      <c r="J37" s="35"/>
      <c r="K37" s="35"/>
      <c r="L37" s="37"/>
      <c r="M37" s="27"/>
      <c r="N37" s="11"/>
      <c r="O37" s="33">
        <f>N37*I37</f>
        <v>0</v>
      </c>
      <c r="P37" s="38"/>
      <c r="Q37" s="38"/>
      <c r="R37" s="18"/>
      <c r="S37" s="19"/>
      <c r="T37" s="20"/>
      <c r="U37" s="19"/>
      <c r="V37" s="20"/>
      <c r="W37" s="18"/>
      <c r="X37" s="18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s="15" customFormat="1" ht="12.75">
      <c r="A38" s="75"/>
      <c r="B38" s="126"/>
      <c r="C38" s="6"/>
      <c r="D38" s="1"/>
      <c r="E38" s="4"/>
      <c r="F38" s="2"/>
      <c r="G38" s="1"/>
      <c r="H38" s="3"/>
      <c r="I38" s="29">
        <v>0</v>
      </c>
      <c r="J38" s="35"/>
      <c r="K38" s="35"/>
      <c r="L38" s="35"/>
      <c r="M38" s="27"/>
      <c r="N38" s="11"/>
      <c r="O38" s="33">
        <f>N38*I38</f>
        <v>0</v>
      </c>
      <c r="P38" s="38"/>
      <c r="Q38" s="38"/>
      <c r="R38" s="18"/>
      <c r="S38" s="19"/>
      <c r="T38" s="20"/>
      <c r="U38" s="19"/>
      <c r="V38" s="20"/>
      <c r="W38" s="18"/>
      <c r="X38" s="18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s="15" customFormat="1" ht="12.75">
      <c r="A39" s="75"/>
      <c r="B39" s="126"/>
      <c r="C39" s="6"/>
      <c r="D39" s="1"/>
      <c r="E39" s="4"/>
      <c r="F39" s="2"/>
      <c r="G39" s="1"/>
      <c r="H39" s="3"/>
      <c r="I39" s="29">
        <v>0</v>
      </c>
      <c r="J39" s="35"/>
      <c r="K39" s="37"/>
      <c r="L39" s="37"/>
      <c r="M39" s="27"/>
      <c r="N39" s="11"/>
      <c r="O39" s="33">
        <f>N39*I39</f>
        <v>0</v>
      </c>
      <c r="P39" s="38"/>
      <c r="Q39" s="38"/>
      <c r="R39" s="18"/>
      <c r="S39" s="19"/>
      <c r="T39" s="20"/>
      <c r="U39" s="19"/>
      <c r="V39" s="20"/>
      <c r="W39" s="18"/>
      <c r="X39" s="18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s="15" customFormat="1" ht="12.75">
      <c r="A40" s="75"/>
      <c r="B40" s="126"/>
      <c r="C40" s="16"/>
      <c r="D40" s="36" t="s">
        <v>28</v>
      </c>
      <c r="E40" s="4"/>
      <c r="F40" s="2"/>
      <c r="G40" s="1"/>
      <c r="H40" s="3"/>
      <c r="I40" s="29"/>
      <c r="J40" s="4"/>
      <c r="K40" s="35"/>
      <c r="L40" s="35"/>
      <c r="M40" s="27"/>
      <c r="N40" s="11"/>
      <c r="O40" s="33"/>
      <c r="P40" s="23"/>
      <c r="Q40" s="23"/>
      <c r="R40" s="18"/>
      <c r="S40" s="19"/>
      <c r="T40" s="20"/>
      <c r="U40" s="19"/>
      <c r="V40" s="20"/>
      <c r="W40" s="18"/>
      <c r="X40" s="18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s="15" customFormat="1" ht="12.75">
      <c r="A41" s="75"/>
      <c r="B41" s="126"/>
      <c r="C41" s="6"/>
      <c r="D41" s="1"/>
      <c r="E41" s="4"/>
      <c r="F41" s="2"/>
      <c r="G41" s="1"/>
      <c r="H41" s="3"/>
      <c r="I41" s="29">
        <v>0</v>
      </c>
      <c r="J41" s="35"/>
      <c r="K41" s="35"/>
      <c r="L41" s="37"/>
      <c r="M41" s="27"/>
      <c r="N41" s="11"/>
      <c r="O41" s="33">
        <f>N41*I41</f>
        <v>0</v>
      </c>
      <c r="P41" s="38"/>
      <c r="Q41" s="38"/>
      <c r="R41" s="18"/>
      <c r="S41" s="19"/>
      <c r="T41" s="20"/>
      <c r="U41" s="19"/>
      <c r="V41" s="20"/>
      <c r="W41" s="18"/>
      <c r="X41" s="18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s="15" customFormat="1" ht="12.75">
      <c r="A42" s="75"/>
      <c r="B42" s="126"/>
      <c r="C42" s="6"/>
      <c r="D42" s="1"/>
      <c r="E42" s="4"/>
      <c r="F42" s="2"/>
      <c r="G42" s="1"/>
      <c r="H42" s="3"/>
      <c r="I42" s="29">
        <v>0</v>
      </c>
      <c r="J42" s="35"/>
      <c r="K42" s="35"/>
      <c r="L42" s="35"/>
      <c r="M42" s="27"/>
      <c r="N42" s="11"/>
      <c r="O42" s="33">
        <f>N42*I42</f>
        <v>0</v>
      </c>
      <c r="P42" s="38"/>
      <c r="Q42" s="38"/>
      <c r="R42" s="18"/>
      <c r="S42" s="19"/>
      <c r="T42" s="20"/>
      <c r="U42" s="19"/>
      <c r="V42" s="20"/>
      <c r="W42" s="18"/>
      <c r="X42" s="18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s="15" customFormat="1" ht="12.75">
      <c r="A43" s="75"/>
      <c r="B43" s="126"/>
      <c r="C43" s="6"/>
      <c r="D43" s="1"/>
      <c r="E43" s="4"/>
      <c r="F43" s="2"/>
      <c r="G43" s="1"/>
      <c r="H43" s="3"/>
      <c r="I43" s="29">
        <v>0</v>
      </c>
      <c r="J43" s="35"/>
      <c r="K43" s="37"/>
      <c r="L43" s="37"/>
      <c r="M43" s="27"/>
      <c r="N43" s="11"/>
      <c r="O43" s="33">
        <f>N43*I43</f>
        <v>0</v>
      </c>
      <c r="P43" s="38"/>
      <c r="Q43" s="38"/>
      <c r="R43" s="18"/>
      <c r="S43" s="19"/>
      <c r="T43" s="20"/>
      <c r="U43" s="19"/>
      <c r="V43" s="20"/>
      <c r="W43" s="18"/>
      <c r="X43" s="18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s="15" customFormat="1" ht="12.75">
      <c r="A44" s="75"/>
      <c r="B44" s="126"/>
      <c r="C44" s="16"/>
      <c r="D44" s="36" t="s">
        <v>29</v>
      </c>
      <c r="E44" s="4"/>
      <c r="F44" s="2"/>
      <c r="G44" s="1"/>
      <c r="H44" s="3"/>
      <c r="I44" s="29"/>
      <c r="J44" s="4"/>
      <c r="K44" s="35"/>
      <c r="L44" s="35"/>
      <c r="M44" s="27"/>
      <c r="N44" s="11"/>
      <c r="O44" s="33"/>
      <c r="P44" s="23"/>
      <c r="Q44" s="23"/>
      <c r="R44" s="18"/>
      <c r="S44" s="19"/>
      <c r="T44" s="20"/>
      <c r="U44" s="19"/>
      <c r="V44" s="20"/>
      <c r="W44" s="18"/>
      <c r="X44" s="18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57" s="15" customFormat="1" ht="12.75">
      <c r="A45" s="75"/>
      <c r="B45" s="126"/>
      <c r="C45" s="6"/>
      <c r="D45" s="1"/>
      <c r="E45" s="4"/>
      <c r="F45" s="2"/>
      <c r="G45" s="1"/>
      <c r="H45" s="3"/>
      <c r="I45" s="29">
        <v>0</v>
      </c>
      <c r="J45" s="35"/>
      <c r="K45" s="35"/>
      <c r="L45" s="37"/>
      <c r="M45" s="27"/>
      <c r="N45" s="11"/>
      <c r="O45" s="33">
        <f>N45*I45</f>
        <v>0</v>
      </c>
      <c r="P45" s="38"/>
      <c r="Q45" s="38"/>
      <c r="R45" s="18"/>
      <c r="S45" s="19"/>
      <c r="T45" s="20"/>
      <c r="U45" s="19"/>
      <c r="V45" s="20"/>
      <c r="W45" s="18"/>
      <c r="X45" s="18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s="15" customFormat="1" ht="12.75">
      <c r="A46" s="75"/>
      <c r="B46" s="126"/>
      <c r="C46" s="6"/>
      <c r="D46" s="1"/>
      <c r="E46" s="4"/>
      <c r="F46" s="2"/>
      <c r="G46" s="1"/>
      <c r="H46" s="3"/>
      <c r="I46" s="29">
        <v>0</v>
      </c>
      <c r="J46" s="35"/>
      <c r="K46" s="35"/>
      <c r="L46" s="35"/>
      <c r="M46" s="27"/>
      <c r="N46" s="11"/>
      <c r="O46" s="33">
        <f>N46*I46</f>
        <v>0</v>
      </c>
      <c r="P46" s="38"/>
      <c r="Q46" s="38"/>
      <c r="R46" s="18"/>
      <c r="S46" s="19"/>
      <c r="T46" s="20"/>
      <c r="U46" s="19"/>
      <c r="V46" s="20"/>
      <c r="W46" s="18"/>
      <c r="X46" s="18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s="15" customFormat="1" ht="13.5" thickBot="1">
      <c r="A47" s="76"/>
      <c r="B47" s="127"/>
      <c r="C47" s="106"/>
      <c r="D47" s="73"/>
      <c r="E47" s="53"/>
      <c r="F47" s="54"/>
      <c r="G47" s="73"/>
      <c r="H47" s="55"/>
      <c r="I47" s="77">
        <v>0</v>
      </c>
      <c r="J47" s="85"/>
      <c r="K47" s="81"/>
      <c r="L47" s="81"/>
      <c r="M47" s="78"/>
      <c r="N47" s="79"/>
      <c r="O47" s="80">
        <f>N47*I47</f>
        <v>0</v>
      </c>
      <c r="P47" s="86"/>
      <c r="Q47" s="86"/>
      <c r="R47" s="18"/>
      <c r="S47" s="19"/>
      <c r="T47" s="20"/>
      <c r="U47" s="19"/>
      <c r="V47" s="20"/>
      <c r="W47" s="18"/>
      <c r="X47" s="18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9" spans="1:2" ht="12.75">
      <c r="A49" s="39"/>
      <c r="B49" s="39"/>
    </row>
    <row r="50" spans="1:5" ht="12.75">
      <c r="A50" s="39" t="s">
        <v>89</v>
      </c>
      <c r="B50" s="39"/>
      <c r="E50" s="5" t="s">
        <v>90</v>
      </c>
    </row>
    <row r="51" spans="1:5" ht="12.75">
      <c r="A51" s="39" t="s">
        <v>91</v>
      </c>
      <c r="B51" s="39"/>
      <c r="E51" s="5" t="s">
        <v>92</v>
      </c>
    </row>
    <row r="52" spans="1:5" ht="12.75">
      <c r="A52" s="39" t="s">
        <v>93</v>
      </c>
      <c r="B52" s="39"/>
      <c r="E52" s="5" t="s">
        <v>90</v>
      </c>
    </row>
    <row r="53" spans="1:5" ht="12.75">
      <c r="A53" s="39" t="s">
        <v>94</v>
      </c>
      <c r="B53" s="39"/>
      <c r="E53" s="5" t="s">
        <v>95</v>
      </c>
    </row>
    <row r="54" spans="1:2" ht="12.75">
      <c r="A54" s="39"/>
      <c r="B54" s="39"/>
    </row>
  </sheetData>
  <sheetProtection/>
  <mergeCells count="13">
    <mergeCell ref="G3:G4"/>
    <mergeCell ref="I3:I4"/>
    <mergeCell ref="J3:O3"/>
    <mergeCell ref="A1:Q1"/>
    <mergeCell ref="P3:P4"/>
    <mergeCell ref="H3:H4"/>
    <mergeCell ref="A3:A4"/>
    <mergeCell ref="C3:C4"/>
    <mergeCell ref="D3:D4"/>
    <mergeCell ref="E3:E4"/>
    <mergeCell ref="F3:F4"/>
    <mergeCell ref="Q3:Q4"/>
    <mergeCell ref="B3:B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6"/>
  <sheetViews>
    <sheetView zoomScalePageLayoutView="0" workbookViewId="0" topLeftCell="A22">
      <selection activeCell="A41" sqref="A41:E44"/>
    </sheetView>
  </sheetViews>
  <sheetFormatPr defaultColWidth="9.00390625" defaultRowHeight="12.75"/>
  <cols>
    <col min="1" max="1" width="6.00390625" style="5" bestFit="1" customWidth="1"/>
    <col min="2" max="2" width="6.00390625" style="5" customWidth="1"/>
    <col min="3" max="3" width="5.875" style="5" bestFit="1" customWidth="1"/>
    <col min="4" max="4" width="51.625" style="5" customWidth="1"/>
    <col min="5" max="5" width="22.00390625" style="5" customWidth="1"/>
    <col min="6" max="6" width="13.25390625" style="5" bestFit="1" customWidth="1"/>
    <col min="7" max="7" width="15.875" style="5" customWidth="1"/>
    <col min="8" max="8" width="8.125" style="5" customWidth="1"/>
    <col min="9" max="9" width="7.75390625" style="30" customWidth="1"/>
    <col min="10" max="10" width="6.75390625" style="26" customWidth="1"/>
    <col min="11" max="11" width="7.375" style="26" customWidth="1"/>
    <col min="12" max="12" width="7.00390625" style="26" customWidth="1"/>
    <col min="13" max="13" width="5.375" style="26" customWidth="1"/>
    <col min="14" max="14" width="6.375" style="12" customWidth="1"/>
    <col min="15" max="15" width="8.25390625" style="32" customWidth="1"/>
    <col min="16" max="16" width="12.125" style="18" customWidth="1"/>
    <col min="17" max="17" width="20.00390625" style="18" customWidth="1"/>
    <col min="18" max="18" width="6.125" style="19" customWidth="1"/>
    <col min="19" max="19" width="6.125" style="20" customWidth="1"/>
    <col min="20" max="20" width="6.125" style="19" customWidth="1"/>
    <col min="21" max="21" width="6.125" style="20" customWidth="1"/>
    <col min="22" max="24" width="6.125" style="18" customWidth="1"/>
    <col min="25" max="25" width="2.25390625" style="18" customWidth="1"/>
    <col min="26" max="26" width="6.125" style="19" customWidth="1"/>
    <col min="27" max="27" width="6.125" style="20" customWidth="1"/>
    <col min="28" max="28" width="6.125" style="19" customWidth="1"/>
    <col min="29" max="29" width="9.00390625" style="22" customWidth="1"/>
    <col min="30" max="56" width="9.125" style="7" customWidth="1"/>
    <col min="57" max="16384" width="9.125" style="5" customWidth="1"/>
  </cols>
  <sheetData>
    <row r="1" spans="1:17" ht="49.5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6:10" ht="18.75" thickBot="1">
      <c r="F2" s="8"/>
      <c r="G2" s="14"/>
      <c r="H2" s="9"/>
      <c r="I2" s="28"/>
      <c r="J2" s="24"/>
    </row>
    <row r="3" spans="1:29" ht="12.75">
      <c r="A3" s="244" t="s">
        <v>8</v>
      </c>
      <c r="B3" s="242" t="s">
        <v>40</v>
      </c>
      <c r="C3" s="246" t="s">
        <v>2</v>
      </c>
      <c r="D3" s="242" t="s">
        <v>3</v>
      </c>
      <c r="E3" s="242" t="s">
        <v>13</v>
      </c>
      <c r="F3" s="242" t="s">
        <v>7</v>
      </c>
      <c r="G3" s="242" t="s">
        <v>4</v>
      </c>
      <c r="H3" s="242" t="s">
        <v>1</v>
      </c>
      <c r="I3" s="249" t="s">
        <v>0</v>
      </c>
      <c r="J3" s="251" t="s">
        <v>52</v>
      </c>
      <c r="K3" s="252"/>
      <c r="L3" s="252"/>
      <c r="M3" s="252"/>
      <c r="N3" s="252"/>
      <c r="O3" s="253"/>
      <c r="P3" s="240" t="s">
        <v>9</v>
      </c>
      <c r="Q3" s="240" t="s">
        <v>45</v>
      </c>
      <c r="X3" s="7"/>
      <c r="Y3" s="7"/>
      <c r="Z3" s="7"/>
      <c r="AA3" s="7"/>
      <c r="AB3" s="7"/>
      <c r="AC3" s="7"/>
    </row>
    <row r="4" spans="1:56" s="10" customFormat="1" ht="13.5" thickBot="1">
      <c r="A4" s="245"/>
      <c r="B4" s="248"/>
      <c r="C4" s="247"/>
      <c r="D4" s="243"/>
      <c r="E4" s="243"/>
      <c r="F4" s="243"/>
      <c r="G4" s="243"/>
      <c r="H4" s="243"/>
      <c r="I4" s="250"/>
      <c r="J4" s="70">
        <v>1</v>
      </c>
      <c r="K4" s="71">
        <v>2</v>
      </c>
      <c r="L4" s="71">
        <v>3</v>
      </c>
      <c r="M4" s="71">
        <v>4</v>
      </c>
      <c r="N4" s="71" t="s">
        <v>6</v>
      </c>
      <c r="O4" s="72" t="s">
        <v>0</v>
      </c>
      <c r="P4" s="241"/>
      <c r="Q4" s="241"/>
      <c r="R4" s="19"/>
      <c r="S4" s="20"/>
      <c r="T4" s="19"/>
      <c r="U4" s="20"/>
      <c r="V4" s="18"/>
      <c r="W4" s="1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ht="12.75">
      <c r="A5" s="74"/>
      <c r="B5" s="125"/>
      <c r="C5" s="58"/>
      <c r="D5" s="59" t="s">
        <v>19</v>
      </c>
      <c r="E5" s="60"/>
      <c r="F5" s="61"/>
      <c r="G5" s="62"/>
      <c r="H5" s="63"/>
      <c r="I5" s="64"/>
      <c r="J5" s="65"/>
      <c r="K5" s="65"/>
      <c r="L5" s="65"/>
      <c r="M5" s="66"/>
      <c r="N5" s="67"/>
      <c r="O5" s="68"/>
      <c r="P5" s="69"/>
      <c r="Q5" s="11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4.25">
      <c r="A6" s="75"/>
      <c r="B6" s="126"/>
      <c r="C6" s="231">
        <v>67.5</v>
      </c>
      <c r="D6" s="225" t="s">
        <v>71</v>
      </c>
      <c r="E6" s="206" t="s">
        <v>61</v>
      </c>
      <c r="F6" s="226">
        <v>33052</v>
      </c>
      <c r="G6" s="232" t="s">
        <v>62</v>
      </c>
      <c r="H6" s="220">
        <v>67.4</v>
      </c>
      <c r="I6" s="227">
        <v>0</v>
      </c>
      <c r="J6" s="228">
        <v>85</v>
      </c>
      <c r="K6" s="234">
        <v>92.5</v>
      </c>
      <c r="L6" s="228">
        <v>92.5</v>
      </c>
      <c r="M6" s="228"/>
      <c r="N6" s="233">
        <v>92.5</v>
      </c>
      <c r="O6" s="227">
        <f>N6*I6</f>
        <v>0</v>
      </c>
      <c r="P6" s="23"/>
      <c r="Q6" s="204" t="s">
        <v>64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2.75">
      <c r="A7" s="75"/>
      <c r="B7" s="126"/>
      <c r="C7" s="6"/>
      <c r="D7" s="1"/>
      <c r="E7" s="4"/>
      <c r="F7" s="2"/>
      <c r="G7" s="1"/>
      <c r="H7" s="3"/>
      <c r="I7" s="29">
        <v>0</v>
      </c>
      <c r="J7" s="35"/>
      <c r="K7" s="35"/>
      <c r="L7" s="35"/>
      <c r="M7" s="35"/>
      <c r="N7" s="41"/>
      <c r="O7" s="33">
        <f>N7*I7</f>
        <v>0</v>
      </c>
      <c r="P7" s="23"/>
      <c r="Q7" s="115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29" ht="12.75">
      <c r="A8" s="75"/>
      <c r="B8" s="126"/>
      <c r="C8" s="6"/>
      <c r="D8" s="1"/>
      <c r="E8" s="4"/>
      <c r="F8" s="2"/>
      <c r="G8" s="1"/>
      <c r="H8" s="3"/>
      <c r="I8" s="29">
        <v>0</v>
      </c>
      <c r="J8" s="35"/>
      <c r="K8" s="35"/>
      <c r="L8" s="35"/>
      <c r="M8" s="35"/>
      <c r="N8" s="41"/>
      <c r="O8" s="33">
        <f>N8*I8</f>
        <v>0</v>
      </c>
      <c r="P8" s="23"/>
      <c r="Q8" s="115"/>
      <c r="X8" s="7"/>
      <c r="Y8" s="7"/>
      <c r="Z8" s="7"/>
      <c r="AA8" s="7"/>
      <c r="AB8" s="7"/>
      <c r="AC8" s="7"/>
    </row>
    <row r="9" spans="1:56" s="15" customFormat="1" ht="12.75">
      <c r="A9" s="75"/>
      <c r="B9" s="126"/>
      <c r="C9" s="16"/>
      <c r="D9" s="36" t="s">
        <v>30</v>
      </c>
      <c r="E9" s="4"/>
      <c r="F9" s="2"/>
      <c r="G9" s="1"/>
      <c r="H9" s="3"/>
      <c r="I9" s="29"/>
      <c r="J9" s="4"/>
      <c r="K9" s="35"/>
      <c r="L9" s="35"/>
      <c r="M9" s="27"/>
      <c r="N9" s="11"/>
      <c r="O9" s="33"/>
      <c r="P9" s="23"/>
      <c r="Q9" s="115"/>
      <c r="R9" s="19"/>
      <c r="S9" s="20"/>
      <c r="T9" s="19"/>
      <c r="U9" s="20"/>
      <c r="V9" s="18"/>
      <c r="W9" s="18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15" customFormat="1" ht="12.75">
      <c r="A10" s="75"/>
      <c r="B10" s="126"/>
      <c r="C10" s="6"/>
      <c r="D10" s="1"/>
      <c r="E10" s="4"/>
      <c r="F10" s="2"/>
      <c r="G10" s="1"/>
      <c r="H10" s="3"/>
      <c r="I10" s="29">
        <v>0</v>
      </c>
      <c r="J10" s="35"/>
      <c r="K10" s="35"/>
      <c r="L10" s="37"/>
      <c r="M10" s="27"/>
      <c r="N10" s="11"/>
      <c r="O10" s="33">
        <f>N10*I10</f>
        <v>0</v>
      </c>
      <c r="P10" s="38"/>
      <c r="Q10" s="116"/>
      <c r="R10" s="19"/>
      <c r="S10" s="20"/>
      <c r="T10" s="19"/>
      <c r="U10" s="20"/>
      <c r="V10" s="18"/>
      <c r="W10" s="1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s="15" customFormat="1" ht="12.75">
      <c r="A11" s="75"/>
      <c r="B11" s="126"/>
      <c r="C11" s="6"/>
      <c r="D11" s="1"/>
      <c r="E11" s="4"/>
      <c r="F11" s="2"/>
      <c r="G11" s="1"/>
      <c r="H11" s="3"/>
      <c r="I11" s="29">
        <v>0</v>
      </c>
      <c r="J11" s="35"/>
      <c r="K11" s="35"/>
      <c r="L11" s="35"/>
      <c r="M11" s="27"/>
      <c r="N11" s="11"/>
      <c r="O11" s="33">
        <f>N11*I11</f>
        <v>0</v>
      </c>
      <c r="P11" s="38"/>
      <c r="Q11" s="116"/>
      <c r="R11" s="19"/>
      <c r="S11" s="20"/>
      <c r="T11" s="19"/>
      <c r="U11" s="20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s="15" customFormat="1" ht="12.75">
      <c r="A12" s="75"/>
      <c r="B12" s="126"/>
      <c r="C12" s="6"/>
      <c r="D12" s="1"/>
      <c r="E12" s="4"/>
      <c r="F12" s="2"/>
      <c r="G12" s="1"/>
      <c r="H12" s="3"/>
      <c r="I12" s="29">
        <v>0</v>
      </c>
      <c r="J12" s="35"/>
      <c r="K12" s="37"/>
      <c r="L12" s="37"/>
      <c r="M12" s="27"/>
      <c r="N12" s="11"/>
      <c r="O12" s="33">
        <f>N12*I12</f>
        <v>0</v>
      </c>
      <c r="P12" s="38"/>
      <c r="Q12" s="116"/>
      <c r="R12" s="19"/>
      <c r="S12" s="20"/>
      <c r="T12" s="19"/>
      <c r="U12" s="20"/>
      <c r="V12" s="18"/>
      <c r="W12" s="1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15" customFormat="1" ht="12.75">
      <c r="A13" s="75"/>
      <c r="B13" s="126"/>
      <c r="C13" s="16"/>
      <c r="D13" s="36" t="s">
        <v>31</v>
      </c>
      <c r="E13" s="4"/>
      <c r="F13" s="2"/>
      <c r="G13" s="1"/>
      <c r="H13" s="3"/>
      <c r="I13" s="29"/>
      <c r="J13" s="4"/>
      <c r="K13" s="35"/>
      <c r="L13" s="35"/>
      <c r="M13" s="27"/>
      <c r="N13" s="11"/>
      <c r="O13" s="33"/>
      <c r="P13" s="23"/>
      <c r="Q13" s="115"/>
      <c r="R13" s="19"/>
      <c r="S13" s="20"/>
      <c r="T13" s="19"/>
      <c r="U13" s="20"/>
      <c r="V13" s="18"/>
      <c r="W13" s="1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15" customFormat="1" ht="12.75">
      <c r="A14" s="75"/>
      <c r="B14" s="126"/>
      <c r="C14" s="6"/>
      <c r="D14" s="1"/>
      <c r="E14" s="4"/>
      <c r="F14" s="2"/>
      <c r="G14" s="1"/>
      <c r="H14" s="3"/>
      <c r="I14" s="29">
        <v>0</v>
      </c>
      <c r="J14" s="35"/>
      <c r="K14" s="35"/>
      <c r="L14" s="37"/>
      <c r="M14" s="27"/>
      <c r="N14" s="11"/>
      <c r="O14" s="33">
        <f>N14*I14</f>
        <v>0</v>
      </c>
      <c r="P14" s="38"/>
      <c r="Q14" s="116"/>
      <c r="R14" s="19"/>
      <c r="S14" s="20"/>
      <c r="T14" s="19"/>
      <c r="U14" s="20"/>
      <c r="V14" s="18"/>
      <c r="W14" s="1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15" customFormat="1" ht="12.75">
      <c r="A15" s="75"/>
      <c r="B15" s="126"/>
      <c r="C15" s="6"/>
      <c r="D15" s="1"/>
      <c r="E15" s="4"/>
      <c r="F15" s="2"/>
      <c r="G15" s="1"/>
      <c r="H15" s="3"/>
      <c r="I15" s="29">
        <v>0</v>
      </c>
      <c r="J15" s="35"/>
      <c r="K15" s="35"/>
      <c r="L15" s="35"/>
      <c r="M15" s="27"/>
      <c r="N15" s="11"/>
      <c r="O15" s="33">
        <f>N15*I15</f>
        <v>0</v>
      </c>
      <c r="P15" s="38"/>
      <c r="Q15" s="116"/>
      <c r="R15" s="19"/>
      <c r="S15" s="20"/>
      <c r="T15" s="19"/>
      <c r="U15" s="20"/>
      <c r="V15" s="18"/>
      <c r="W15" s="1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15" customFormat="1" ht="12.75">
      <c r="A16" s="75"/>
      <c r="B16" s="126"/>
      <c r="C16" s="6"/>
      <c r="D16" s="1"/>
      <c r="E16" s="4"/>
      <c r="F16" s="2"/>
      <c r="G16" s="1"/>
      <c r="H16" s="3"/>
      <c r="I16" s="29">
        <v>0</v>
      </c>
      <c r="J16" s="35"/>
      <c r="K16" s="37"/>
      <c r="L16" s="37"/>
      <c r="M16" s="27"/>
      <c r="N16" s="11"/>
      <c r="O16" s="33">
        <f>N16*I16</f>
        <v>0</v>
      </c>
      <c r="P16" s="38"/>
      <c r="Q16" s="116"/>
      <c r="R16" s="19"/>
      <c r="S16" s="20"/>
      <c r="T16" s="19"/>
      <c r="U16" s="20"/>
      <c r="V16" s="18"/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15" customFormat="1" ht="12.75">
      <c r="A17" s="75"/>
      <c r="B17" s="126"/>
      <c r="C17" s="16"/>
      <c r="D17" s="36" t="s">
        <v>32</v>
      </c>
      <c r="E17" s="4"/>
      <c r="F17" s="2"/>
      <c r="G17" s="1"/>
      <c r="H17" s="3"/>
      <c r="I17" s="29"/>
      <c r="J17" s="4"/>
      <c r="K17" s="35"/>
      <c r="L17" s="35"/>
      <c r="M17" s="27"/>
      <c r="N17" s="11"/>
      <c r="O17" s="33"/>
      <c r="P17" s="23"/>
      <c r="Q17" s="115"/>
      <c r="R17" s="19"/>
      <c r="S17" s="20"/>
      <c r="T17" s="19"/>
      <c r="U17" s="20"/>
      <c r="V17" s="18"/>
      <c r="W17" s="1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15" customFormat="1" ht="12.75">
      <c r="A18" s="75"/>
      <c r="B18" s="126"/>
      <c r="C18" s="6"/>
      <c r="D18" s="1"/>
      <c r="E18" s="4"/>
      <c r="F18" s="2"/>
      <c r="G18" s="1"/>
      <c r="H18" s="3"/>
      <c r="I18" s="29">
        <v>0</v>
      </c>
      <c r="J18" s="35"/>
      <c r="K18" s="35"/>
      <c r="L18" s="37"/>
      <c r="M18" s="27"/>
      <c r="N18" s="11"/>
      <c r="O18" s="33">
        <f>N18*I18</f>
        <v>0</v>
      </c>
      <c r="P18" s="38"/>
      <c r="Q18" s="116"/>
      <c r="R18" s="19"/>
      <c r="S18" s="20"/>
      <c r="T18" s="19"/>
      <c r="U18" s="20"/>
      <c r="V18" s="18"/>
      <c r="W18" s="18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15" customFormat="1" ht="12.75">
      <c r="A19" s="75"/>
      <c r="B19" s="126"/>
      <c r="C19" s="6"/>
      <c r="D19" s="1"/>
      <c r="E19" s="4"/>
      <c r="F19" s="2"/>
      <c r="G19" s="1"/>
      <c r="H19" s="3"/>
      <c r="I19" s="29">
        <v>0</v>
      </c>
      <c r="J19" s="35"/>
      <c r="K19" s="35"/>
      <c r="L19" s="35"/>
      <c r="M19" s="27"/>
      <c r="N19" s="11"/>
      <c r="O19" s="33">
        <f>N19*I19</f>
        <v>0</v>
      </c>
      <c r="P19" s="38"/>
      <c r="Q19" s="116"/>
      <c r="R19" s="19"/>
      <c r="S19" s="20"/>
      <c r="T19" s="19"/>
      <c r="U19" s="20"/>
      <c r="V19" s="18"/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15" customFormat="1" ht="12.75">
      <c r="A20" s="75"/>
      <c r="B20" s="126"/>
      <c r="C20" s="6"/>
      <c r="D20" s="1"/>
      <c r="E20" s="4"/>
      <c r="F20" s="2"/>
      <c r="G20" s="1"/>
      <c r="H20" s="3"/>
      <c r="I20" s="29">
        <v>0</v>
      </c>
      <c r="J20" s="35"/>
      <c r="K20" s="37"/>
      <c r="L20" s="37"/>
      <c r="M20" s="27"/>
      <c r="N20" s="11"/>
      <c r="O20" s="33">
        <f>N20*I20</f>
        <v>0</v>
      </c>
      <c r="P20" s="38"/>
      <c r="Q20" s="116"/>
      <c r="R20" s="19"/>
      <c r="S20" s="20"/>
      <c r="T20" s="19"/>
      <c r="U20" s="20"/>
      <c r="V20" s="18"/>
      <c r="W20" s="18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15" customFormat="1" ht="12.75">
      <c r="A21" s="75"/>
      <c r="B21" s="126"/>
      <c r="C21" s="16"/>
      <c r="D21" s="36" t="s">
        <v>20</v>
      </c>
      <c r="E21" s="4"/>
      <c r="F21" s="2"/>
      <c r="G21" s="1"/>
      <c r="H21" s="3"/>
      <c r="I21" s="29"/>
      <c r="J21" s="4"/>
      <c r="K21" s="35"/>
      <c r="L21" s="35"/>
      <c r="M21" s="27"/>
      <c r="N21" s="11"/>
      <c r="O21" s="33"/>
      <c r="P21" s="23"/>
      <c r="Q21" s="115"/>
      <c r="R21" s="19"/>
      <c r="S21" s="20"/>
      <c r="T21" s="19"/>
      <c r="U21" s="20"/>
      <c r="V21" s="18"/>
      <c r="W21" s="1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15" customFormat="1" ht="14.25">
      <c r="A22" s="75"/>
      <c r="B22" s="126"/>
      <c r="C22" s="224">
        <v>75</v>
      </c>
      <c r="D22" s="225" t="s">
        <v>60</v>
      </c>
      <c r="E22" s="206" t="s">
        <v>61</v>
      </c>
      <c r="F22" s="226">
        <v>32430</v>
      </c>
      <c r="G22" s="232" t="s">
        <v>62</v>
      </c>
      <c r="H22" s="220">
        <v>74.2</v>
      </c>
      <c r="I22" s="227">
        <v>0.7955</v>
      </c>
      <c r="J22" s="206">
        <v>170</v>
      </c>
      <c r="K22" s="228">
        <v>190</v>
      </c>
      <c r="L22" s="228">
        <v>205</v>
      </c>
      <c r="M22" s="229"/>
      <c r="N22" s="230">
        <v>205</v>
      </c>
      <c r="O22" s="227">
        <f>N22*I22</f>
        <v>163.0775</v>
      </c>
      <c r="P22" s="23"/>
      <c r="Q22" s="204" t="s">
        <v>63</v>
      </c>
      <c r="R22" s="19"/>
      <c r="S22" s="20"/>
      <c r="T22" s="19"/>
      <c r="U22" s="20"/>
      <c r="V22" s="18"/>
      <c r="W22" s="18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15" customFormat="1" ht="14.25">
      <c r="A23" s="75"/>
      <c r="B23" s="126"/>
      <c r="C23" s="224">
        <v>140</v>
      </c>
      <c r="D23" s="225" t="s">
        <v>67</v>
      </c>
      <c r="E23" s="206" t="s">
        <v>82</v>
      </c>
      <c r="F23" s="226">
        <v>38043</v>
      </c>
      <c r="G23" s="232" t="s">
        <v>68</v>
      </c>
      <c r="H23" s="220">
        <v>132.6</v>
      </c>
      <c r="I23" s="227">
        <v>0.6111</v>
      </c>
      <c r="J23" s="206">
        <v>217.5</v>
      </c>
      <c r="K23" s="228">
        <v>222.5</v>
      </c>
      <c r="L23" s="234">
        <v>230</v>
      </c>
      <c r="M23" s="229"/>
      <c r="N23" s="230">
        <v>222</v>
      </c>
      <c r="O23" s="227">
        <f>N23*I23</f>
        <v>135.6642</v>
      </c>
      <c r="P23" s="23"/>
      <c r="Q23" s="115"/>
      <c r="R23" s="19"/>
      <c r="S23" s="20"/>
      <c r="T23" s="19"/>
      <c r="U23" s="20"/>
      <c r="V23" s="18"/>
      <c r="W23" s="1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s="15" customFormat="1" ht="12.75">
      <c r="A24" s="75"/>
      <c r="B24" s="126"/>
      <c r="C24" s="6"/>
      <c r="D24" s="1"/>
      <c r="E24" s="4"/>
      <c r="F24" s="2"/>
      <c r="G24" s="1"/>
      <c r="H24" s="3"/>
      <c r="I24" s="29">
        <v>0</v>
      </c>
      <c r="J24" s="35"/>
      <c r="K24" s="35"/>
      <c r="L24" s="37"/>
      <c r="M24" s="27"/>
      <c r="N24" s="11"/>
      <c r="O24" s="33">
        <f>N24*I24</f>
        <v>0</v>
      </c>
      <c r="P24" s="38"/>
      <c r="Q24" s="116"/>
      <c r="R24" s="19"/>
      <c r="S24" s="20"/>
      <c r="T24" s="19"/>
      <c r="U24" s="20"/>
      <c r="V24" s="18"/>
      <c r="W24" s="1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s="15" customFormat="1" ht="12.75">
      <c r="A25" s="75"/>
      <c r="B25" s="126"/>
      <c r="C25" s="6"/>
      <c r="D25" s="1"/>
      <c r="E25" s="4"/>
      <c r="F25" s="2"/>
      <c r="G25" s="1"/>
      <c r="H25" s="3"/>
      <c r="I25" s="29">
        <v>0</v>
      </c>
      <c r="J25" s="35"/>
      <c r="K25" s="35"/>
      <c r="L25" s="35"/>
      <c r="M25" s="27"/>
      <c r="N25" s="11"/>
      <c r="O25" s="33">
        <f>N25*I25</f>
        <v>0</v>
      </c>
      <c r="P25" s="38"/>
      <c r="Q25" s="116"/>
      <c r="R25" s="19"/>
      <c r="S25" s="20"/>
      <c r="T25" s="19"/>
      <c r="U25" s="20"/>
      <c r="V25" s="18"/>
      <c r="W25" s="1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15" customFormat="1" ht="12.75">
      <c r="A26" s="75"/>
      <c r="B26" s="126"/>
      <c r="C26" s="6"/>
      <c r="D26" s="1"/>
      <c r="E26" s="4"/>
      <c r="F26" s="2"/>
      <c r="G26" s="1"/>
      <c r="H26" s="3"/>
      <c r="I26" s="29">
        <v>0</v>
      </c>
      <c r="J26" s="35"/>
      <c r="K26" s="37"/>
      <c r="L26" s="37"/>
      <c r="M26" s="27"/>
      <c r="N26" s="11"/>
      <c r="O26" s="33">
        <f>N26*I26</f>
        <v>0</v>
      </c>
      <c r="P26" s="38"/>
      <c r="Q26" s="116"/>
      <c r="R26" s="19"/>
      <c r="S26" s="20"/>
      <c r="T26" s="19"/>
      <c r="U26" s="20"/>
      <c r="V26" s="18"/>
      <c r="W26" s="1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s="15" customFormat="1" ht="12.75">
      <c r="A27" s="75"/>
      <c r="B27" s="126"/>
      <c r="C27" s="16"/>
      <c r="D27" s="36" t="s">
        <v>33</v>
      </c>
      <c r="E27" s="4"/>
      <c r="F27" s="2"/>
      <c r="G27" s="1"/>
      <c r="H27" s="3"/>
      <c r="I27" s="29"/>
      <c r="J27" s="4"/>
      <c r="K27" s="35"/>
      <c r="L27" s="35"/>
      <c r="M27" s="27"/>
      <c r="N27" s="11"/>
      <c r="O27" s="33"/>
      <c r="P27" s="23"/>
      <c r="Q27" s="115"/>
      <c r="R27" s="19"/>
      <c r="S27" s="20"/>
      <c r="T27" s="19"/>
      <c r="U27" s="20"/>
      <c r="V27" s="18"/>
      <c r="W27" s="18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s="15" customFormat="1" ht="12.75">
      <c r="A28" s="75"/>
      <c r="B28" s="126"/>
      <c r="C28" s="6"/>
      <c r="D28" s="1"/>
      <c r="E28" s="4"/>
      <c r="F28" s="2"/>
      <c r="G28" s="1"/>
      <c r="H28" s="3"/>
      <c r="I28" s="29">
        <v>0</v>
      </c>
      <c r="J28" s="35"/>
      <c r="K28" s="35"/>
      <c r="L28" s="37"/>
      <c r="M28" s="27"/>
      <c r="N28" s="11"/>
      <c r="O28" s="33">
        <f>N28*I28</f>
        <v>0</v>
      </c>
      <c r="P28" s="38"/>
      <c r="Q28" s="116"/>
      <c r="R28" s="19"/>
      <c r="S28" s="20"/>
      <c r="T28" s="19"/>
      <c r="U28" s="20"/>
      <c r="V28" s="18"/>
      <c r="W28" s="1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s="15" customFormat="1" ht="12.75">
      <c r="A29" s="75"/>
      <c r="B29" s="126"/>
      <c r="C29" s="6"/>
      <c r="D29" s="1"/>
      <c r="E29" s="4"/>
      <c r="F29" s="2"/>
      <c r="G29" s="1"/>
      <c r="H29" s="3"/>
      <c r="I29" s="29">
        <v>0</v>
      </c>
      <c r="J29" s="35"/>
      <c r="K29" s="35"/>
      <c r="L29" s="35"/>
      <c r="M29" s="27"/>
      <c r="N29" s="11"/>
      <c r="O29" s="33">
        <f>N29*I29</f>
        <v>0</v>
      </c>
      <c r="P29" s="38"/>
      <c r="Q29" s="116"/>
      <c r="R29" s="19"/>
      <c r="S29" s="20"/>
      <c r="T29" s="19"/>
      <c r="U29" s="20"/>
      <c r="V29" s="18"/>
      <c r="W29" s="1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s="15" customFormat="1" ht="12.75">
      <c r="A30" s="75"/>
      <c r="B30" s="126"/>
      <c r="C30" s="6"/>
      <c r="D30" s="1"/>
      <c r="E30" s="4"/>
      <c r="F30" s="2"/>
      <c r="G30" s="1"/>
      <c r="H30" s="3"/>
      <c r="I30" s="29">
        <v>0</v>
      </c>
      <c r="J30" s="35"/>
      <c r="K30" s="37"/>
      <c r="L30" s="37"/>
      <c r="M30" s="27"/>
      <c r="N30" s="11"/>
      <c r="O30" s="33">
        <f>N30*I30</f>
        <v>0</v>
      </c>
      <c r="P30" s="38"/>
      <c r="Q30" s="116"/>
      <c r="R30" s="19"/>
      <c r="S30" s="20"/>
      <c r="T30" s="19"/>
      <c r="U30" s="20"/>
      <c r="V30" s="18"/>
      <c r="W30" s="1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s="15" customFormat="1" ht="12.75">
      <c r="A31" s="75"/>
      <c r="B31" s="126"/>
      <c r="C31" s="16"/>
      <c r="D31" s="36" t="s">
        <v>34</v>
      </c>
      <c r="E31" s="4"/>
      <c r="F31" s="2"/>
      <c r="G31" s="1"/>
      <c r="H31" s="3"/>
      <c r="I31" s="29"/>
      <c r="J31" s="4"/>
      <c r="K31" s="35"/>
      <c r="L31" s="35"/>
      <c r="M31" s="27"/>
      <c r="N31" s="11"/>
      <c r="O31" s="33"/>
      <c r="P31" s="23"/>
      <c r="Q31" s="115"/>
      <c r="R31" s="19"/>
      <c r="S31" s="20"/>
      <c r="T31" s="19"/>
      <c r="U31" s="20"/>
      <c r="V31" s="18"/>
      <c r="W31" s="18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5" customFormat="1" ht="12.75">
      <c r="A32" s="75"/>
      <c r="B32" s="126"/>
      <c r="C32" s="6"/>
      <c r="D32" s="1"/>
      <c r="E32" s="4"/>
      <c r="F32" s="2"/>
      <c r="G32" s="1"/>
      <c r="H32" s="3"/>
      <c r="I32" s="29">
        <v>0</v>
      </c>
      <c r="J32" s="35"/>
      <c r="K32" s="35"/>
      <c r="L32" s="37"/>
      <c r="M32" s="27"/>
      <c r="N32" s="11"/>
      <c r="O32" s="33">
        <f>N32*I32</f>
        <v>0</v>
      </c>
      <c r="P32" s="38"/>
      <c r="Q32" s="116"/>
      <c r="R32" s="19"/>
      <c r="S32" s="20"/>
      <c r="T32" s="19"/>
      <c r="U32" s="20"/>
      <c r="V32" s="18"/>
      <c r="W32" s="1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s="15" customFormat="1" ht="12.75">
      <c r="A33" s="75"/>
      <c r="B33" s="126"/>
      <c r="C33" s="6"/>
      <c r="D33" s="1"/>
      <c r="E33" s="4"/>
      <c r="F33" s="2"/>
      <c r="G33" s="1"/>
      <c r="H33" s="3"/>
      <c r="I33" s="29">
        <v>0</v>
      </c>
      <c r="J33" s="35"/>
      <c r="K33" s="35"/>
      <c r="L33" s="35"/>
      <c r="M33" s="27"/>
      <c r="N33" s="11"/>
      <c r="O33" s="33">
        <f>N33*I33</f>
        <v>0</v>
      </c>
      <c r="P33" s="38"/>
      <c r="Q33" s="116"/>
      <c r="R33" s="19"/>
      <c r="S33" s="20"/>
      <c r="T33" s="19"/>
      <c r="U33" s="20"/>
      <c r="V33" s="18"/>
      <c r="W33" s="1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15" customFormat="1" ht="12.75">
      <c r="A34" s="75"/>
      <c r="B34" s="126"/>
      <c r="C34" s="6"/>
      <c r="D34" s="1"/>
      <c r="E34" s="4"/>
      <c r="F34" s="2"/>
      <c r="G34" s="1"/>
      <c r="H34" s="3"/>
      <c r="I34" s="29">
        <v>0</v>
      </c>
      <c r="J34" s="35"/>
      <c r="K34" s="37"/>
      <c r="L34" s="37"/>
      <c r="M34" s="27"/>
      <c r="N34" s="11"/>
      <c r="O34" s="33">
        <f>N34*I34</f>
        <v>0</v>
      </c>
      <c r="P34" s="38"/>
      <c r="Q34" s="116"/>
      <c r="R34" s="19"/>
      <c r="S34" s="20"/>
      <c r="T34" s="19"/>
      <c r="U34" s="20"/>
      <c r="V34" s="18"/>
      <c r="W34" s="18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s="15" customFormat="1" ht="12.75">
      <c r="A35" s="75"/>
      <c r="B35" s="126"/>
      <c r="C35" s="16"/>
      <c r="D35" s="36" t="s">
        <v>35</v>
      </c>
      <c r="E35" s="4"/>
      <c r="F35" s="2"/>
      <c r="G35" s="1"/>
      <c r="H35" s="3"/>
      <c r="I35" s="29"/>
      <c r="J35" s="4"/>
      <c r="K35" s="35"/>
      <c r="L35" s="35"/>
      <c r="M35" s="27"/>
      <c r="N35" s="11"/>
      <c r="O35" s="33"/>
      <c r="P35" s="23"/>
      <c r="Q35" s="115"/>
      <c r="R35" s="19"/>
      <c r="S35" s="20"/>
      <c r="T35" s="19"/>
      <c r="U35" s="20"/>
      <c r="V35" s="18"/>
      <c r="W35" s="18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</row>
    <row r="36" spans="1:56" s="15" customFormat="1" ht="12.75">
      <c r="A36" s="75"/>
      <c r="B36" s="126"/>
      <c r="C36" s="6"/>
      <c r="D36" s="1"/>
      <c r="E36" s="4"/>
      <c r="F36" s="2"/>
      <c r="G36" s="1"/>
      <c r="H36" s="3"/>
      <c r="I36" s="29">
        <v>0</v>
      </c>
      <c r="J36" s="35"/>
      <c r="K36" s="35"/>
      <c r="L36" s="37"/>
      <c r="M36" s="27"/>
      <c r="N36" s="11"/>
      <c r="O36" s="33">
        <f>N36*I36</f>
        <v>0</v>
      </c>
      <c r="P36" s="38"/>
      <c r="Q36" s="116"/>
      <c r="R36" s="19"/>
      <c r="S36" s="20"/>
      <c r="T36" s="19"/>
      <c r="U36" s="20"/>
      <c r="V36" s="18"/>
      <c r="W36" s="18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s="15" customFormat="1" ht="12.75">
      <c r="A37" s="75"/>
      <c r="B37" s="126"/>
      <c r="C37" s="6"/>
      <c r="D37" s="1"/>
      <c r="E37" s="4"/>
      <c r="F37" s="2"/>
      <c r="G37" s="1"/>
      <c r="H37" s="3"/>
      <c r="I37" s="29">
        <v>0</v>
      </c>
      <c r="J37" s="35"/>
      <c r="K37" s="35"/>
      <c r="L37" s="35"/>
      <c r="M37" s="27"/>
      <c r="N37" s="11"/>
      <c r="O37" s="33">
        <f>N37*I37</f>
        <v>0</v>
      </c>
      <c r="P37" s="38"/>
      <c r="Q37" s="116"/>
      <c r="R37" s="19"/>
      <c r="S37" s="20"/>
      <c r="T37" s="19"/>
      <c r="U37" s="20"/>
      <c r="V37" s="18"/>
      <c r="W37" s="1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s="15" customFormat="1" ht="13.5" thickBot="1">
      <c r="A38" s="76"/>
      <c r="B38" s="127"/>
      <c r="C38" s="106"/>
      <c r="D38" s="73"/>
      <c r="E38" s="53"/>
      <c r="F38" s="54"/>
      <c r="G38" s="73"/>
      <c r="H38" s="55"/>
      <c r="I38" s="77">
        <v>0</v>
      </c>
      <c r="J38" s="85"/>
      <c r="K38" s="81"/>
      <c r="L38" s="81"/>
      <c r="M38" s="78"/>
      <c r="N38" s="79"/>
      <c r="O38" s="80">
        <f>N38*I38</f>
        <v>0</v>
      </c>
      <c r="P38" s="86"/>
      <c r="Q38" s="117"/>
      <c r="R38" s="19"/>
      <c r="S38" s="20"/>
      <c r="T38" s="19"/>
      <c r="U38" s="20"/>
      <c r="V38" s="18"/>
      <c r="W38" s="1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7:56" ht="12.75">
      <c r="Q39" s="19"/>
      <c r="R39" s="20"/>
      <c r="S39" s="19"/>
      <c r="T39" s="20"/>
      <c r="U39" s="18"/>
      <c r="Y39" s="19"/>
      <c r="Z39" s="20"/>
      <c r="AA39" s="19"/>
      <c r="AB39" s="22"/>
      <c r="AC39" s="7"/>
      <c r="BD39" s="5"/>
    </row>
    <row r="40" spans="1:56" ht="12.75">
      <c r="A40" s="39"/>
      <c r="B40" s="39"/>
      <c r="Q40" s="19"/>
      <c r="R40" s="20"/>
      <c r="S40" s="19"/>
      <c r="T40" s="20"/>
      <c r="U40" s="18"/>
      <c r="Y40" s="19"/>
      <c r="Z40" s="20"/>
      <c r="AA40" s="19"/>
      <c r="AB40" s="22"/>
      <c r="AC40" s="7"/>
      <c r="BD40" s="5"/>
    </row>
    <row r="41" spans="1:56" ht="12.75">
      <c r="A41" s="39" t="s">
        <v>89</v>
      </c>
      <c r="B41" s="39"/>
      <c r="E41" s="5" t="s">
        <v>90</v>
      </c>
      <c r="Q41" s="19"/>
      <c r="R41" s="20"/>
      <c r="S41" s="19"/>
      <c r="T41" s="20"/>
      <c r="U41" s="18"/>
      <c r="Y41" s="19"/>
      <c r="Z41" s="20"/>
      <c r="AA41" s="19"/>
      <c r="AB41" s="22"/>
      <c r="AC41" s="7"/>
      <c r="BD41" s="5"/>
    </row>
    <row r="42" spans="1:56" ht="12.75">
      <c r="A42" s="39" t="s">
        <v>91</v>
      </c>
      <c r="B42" s="39"/>
      <c r="E42" s="5" t="s">
        <v>92</v>
      </c>
      <c r="Q42" s="19"/>
      <c r="R42" s="20"/>
      <c r="S42" s="19"/>
      <c r="T42" s="20"/>
      <c r="U42" s="18"/>
      <c r="Y42" s="19"/>
      <c r="Z42" s="20"/>
      <c r="AA42" s="19"/>
      <c r="AB42" s="22"/>
      <c r="AC42" s="7"/>
      <c r="BD42" s="5"/>
    </row>
    <row r="43" spans="1:56" ht="12.75">
      <c r="A43" s="39" t="s">
        <v>93</v>
      </c>
      <c r="B43" s="39"/>
      <c r="E43" s="5" t="s">
        <v>90</v>
      </c>
      <c r="Q43" s="19"/>
      <c r="R43" s="20"/>
      <c r="S43" s="19"/>
      <c r="T43" s="20"/>
      <c r="U43" s="18"/>
      <c r="Y43" s="19"/>
      <c r="Z43" s="20"/>
      <c r="AA43" s="19"/>
      <c r="AB43" s="22"/>
      <c r="AC43" s="7"/>
      <c r="BD43" s="5"/>
    </row>
    <row r="44" spans="1:56" ht="12.75">
      <c r="A44" s="39" t="s">
        <v>94</v>
      </c>
      <c r="B44" s="39"/>
      <c r="E44" s="5" t="s">
        <v>95</v>
      </c>
      <c r="Q44" s="19"/>
      <c r="R44" s="20"/>
      <c r="S44" s="19"/>
      <c r="T44" s="20"/>
      <c r="U44" s="18"/>
      <c r="Y44" s="19"/>
      <c r="Z44" s="20"/>
      <c r="AA44" s="19"/>
      <c r="AB44" s="22"/>
      <c r="AC44" s="7"/>
      <c r="BD44" s="5"/>
    </row>
    <row r="45" spans="1:56" ht="12.75">
      <c r="A45" s="39"/>
      <c r="B45" s="39"/>
      <c r="Q45" s="19"/>
      <c r="R45" s="20"/>
      <c r="S45" s="19"/>
      <c r="T45" s="20"/>
      <c r="U45" s="18"/>
      <c r="Y45" s="19"/>
      <c r="Z45" s="20"/>
      <c r="AA45" s="19"/>
      <c r="AB45" s="22"/>
      <c r="AC45" s="7"/>
      <c r="BD45" s="5"/>
    </row>
    <row r="46" spans="17:56" ht="12.75">
      <c r="Q46" s="19"/>
      <c r="R46" s="20"/>
      <c r="S46" s="19"/>
      <c r="T46" s="20"/>
      <c r="U46" s="18"/>
      <c r="Y46" s="19"/>
      <c r="Z46" s="20"/>
      <c r="AA46" s="19"/>
      <c r="AB46" s="22"/>
      <c r="AC46" s="7"/>
      <c r="BD46" s="5"/>
    </row>
  </sheetData>
  <sheetProtection/>
  <mergeCells count="13">
    <mergeCell ref="A1:Q1"/>
    <mergeCell ref="A3:A4"/>
    <mergeCell ref="C3:C4"/>
    <mergeCell ref="D3:D4"/>
    <mergeCell ref="E3:E4"/>
    <mergeCell ref="F3:F4"/>
    <mergeCell ref="G3:G4"/>
    <mergeCell ref="Q3:Q4"/>
    <mergeCell ref="B3:B4"/>
    <mergeCell ref="H3:H4"/>
    <mergeCell ref="I3:I4"/>
    <mergeCell ref="J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PageLayoutView="0" workbookViewId="0" topLeftCell="A7">
      <selection activeCell="A24" sqref="A24:E27"/>
    </sheetView>
  </sheetViews>
  <sheetFormatPr defaultColWidth="9.00390625" defaultRowHeight="12.75"/>
  <cols>
    <col min="1" max="1" width="6.00390625" style="42" bestFit="1" customWidth="1"/>
    <col min="2" max="2" width="6.00390625" style="42" customWidth="1"/>
    <col min="3" max="3" width="6.25390625" style="42" customWidth="1"/>
    <col min="4" max="4" width="49.125" style="42" customWidth="1"/>
    <col min="5" max="5" width="28.625" style="42" bestFit="1" customWidth="1"/>
    <col min="6" max="6" width="18.625" style="42" bestFit="1" customWidth="1"/>
    <col min="7" max="7" width="6.625" style="50" bestFit="1" customWidth="1"/>
    <col min="8" max="8" width="11.125" style="42" customWidth="1"/>
    <col min="9" max="9" width="11.00390625" style="42" customWidth="1"/>
    <col min="10" max="10" width="9.125" style="97" customWidth="1"/>
    <col min="11" max="11" width="12.125" style="97" customWidth="1"/>
    <col min="12" max="12" width="15.75390625" style="0" customWidth="1"/>
    <col min="13" max="16384" width="9.125" style="42" customWidth="1"/>
  </cols>
  <sheetData>
    <row r="1" spans="1:53" s="5" customFormat="1" ht="51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03"/>
      <c r="N1" s="203"/>
      <c r="O1" s="203"/>
      <c r="P1" s="203"/>
      <c r="Q1" s="203"/>
      <c r="R1" s="19"/>
      <c r="S1" s="20"/>
      <c r="T1" s="18"/>
      <c r="U1" s="18"/>
      <c r="V1" s="18"/>
      <c r="W1" s="18"/>
      <c r="X1" s="19"/>
      <c r="Y1" s="20"/>
      <c r="Z1" s="19"/>
      <c r="AA1" s="22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4:12" s="44" customFormat="1" ht="11.25" customHeight="1" thickBot="1">
      <c r="D2" s="45"/>
      <c r="E2" s="45"/>
      <c r="F2" s="45"/>
      <c r="G2" s="46"/>
      <c r="H2" s="45"/>
      <c r="I2" s="45"/>
      <c r="J2" s="95"/>
      <c r="K2" s="95"/>
      <c r="L2"/>
    </row>
    <row r="3" spans="1:12" s="43" customFormat="1" ht="12.75" customHeight="1">
      <c r="A3" s="264" t="s">
        <v>8</v>
      </c>
      <c r="B3" s="254" t="s">
        <v>40</v>
      </c>
      <c r="C3" s="254" t="s">
        <v>2</v>
      </c>
      <c r="D3" s="254" t="s">
        <v>3</v>
      </c>
      <c r="E3" s="254" t="s">
        <v>13</v>
      </c>
      <c r="F3" s="254" t="s">
        <v>4</v>
      </c>
      <c r="G3" s="260" t="s">
        <v>12</v>
      </c>
      <c r="H3" s="262" t="s">
        <v>10</v>
      </c>
      <c r="I3" s="263"/>
      <c r="J3" s="266" t="s">
        <v>24</v>
      </c>
      <c r="K3" s="258" t="s">
        <v>25</v>
      </c>
      <c r="L3" s="256" t="s">
        <v>42</v>
      </c>
    </row>
    <row r="4" spans="1:12" s="47" customFormat="1" ht="12" customHeight="1" thickBot="1">
      <c r="A4" s="265"/>
      <c r="B4" s="255"/>
      <c r="C4" s="255"/>
      <c r="D4" s="255"/>
      <c r="E4" s="255"/>
      <c r="F4" s="255"/>
      <c r="G4" s="261"/>
      <c r="H4" s="93" t="s">
        <v>21</v>
      </c>
      <c r="I4" s="94" t="s">
        <v>11</v>
      </c>
      <c r="J4" s="267"/>
      <c r="K4" s="259"/>
      <c r="L4" s="257"/>
    </row>
    <row r="5" spans="1:12" ht="12.75" customHeight="1">
      <c r="A5" s="107"/>
      <c r="B5" s="122"/>
      <c r="C5" s="108"/>
      <c r="D5" s="120" t="s">
        <v>47</v>
      </c>
      <c r="E5" s="120"/>
      <c r="F5" s="108"/>
      <c r="G5" s="109"/>
      <c r="H5" s="108"/>
      <c r="I5" s="110"/>
      <c r="J5" s="111"/>
      <c r="K5" s="112"/>
      <c r="L5" s="118"/>
    </row>
    <row r="6" spans="1:12" ht="12.75" customHeight="1">
      <c r="A6" s="51"/>
      <c r="B6" s="104"/>
      <c r="C6" s="4"/>
      <c r="D6" s="4"/>
      <c r="E6" s="4"/>
      <c r="F6" s="4"/>
      <c r="G6" s="3"/>
      <c r="H6" s="4"/>
      <c r="I6" s="84"/>
      <c r="J6" s="100">
        <v>0</v>
      </c>
      <c r="K6" s="101">
        <f>H6*I6*J6</f>
        <v>0</v>
      </c>
      <c r="L6" s="119"/>
    </row>
    <row r="7" spans="1:12" ht="12.75" customHeight="1">
      <c r="A7" s="56"/>
      <c r="B7" s="123"/>
      <c r="C7" s="4"/>
      <c r="D7" s="49"/>
      <c r="E7" s="49"/>
      <c r="F7" s="4"/>
      <c r="G7" s="57"/>
      <c r="H7" s="49"/>
      <c r="I7" s="91"/>
      <c r="J7" s="100">
        <v>0</v>
      </c>
      <c r="K7" s="101">
        <f>H7*I7*J7</f>
        <v>0</v>
      </c>
      <c r="L7" s="119"/>
    </row>
    <row r="8" spans="1:12" ht="12.75" customHeight="1">
      <c r="A8" s="51"/>
      <c r="B8" s="4"/>
      <c r="C8" s="4"/>
      <c r="D8" s="4"/>
      <c r="E8" s="4"/>
      <c r="F8" s="4"/>
      <c r="G8" s="3"/>
      <c r="H8" s="4"/>
      <c r="I8" s="4"/>
      <c r="J8" s="100">
        <v>0</v>
      </c>
      <c r="K8" s="101">
        <f>H8*I8*J8</f>
        <v>0</v>
      </c>
      <c r="L8" s="119"/>
    </row>
    <row r="9" spans="1:12" ht="12.75" customHeight="1">
      <c r="A9" s="51"/>
      <c r="B9" s="4"/>
      <c r="C9" s="4"/>
      <c r="D9" s="40" t="s">
        <v>48</v>
      </c>
      <c r="E9" s="40"/>
      <c r="F9" s="4"/>
      <c r="G9" s="3"/>
      <c r="H9" s="4"/>
      <c r="I9" s="4"/>
      <c r="J9" s="96"/>
      <c r="K9" s="98"/>
      <c r="L9" s="119"/>
    </row>
    <row r="10" spans="1:12" ht="12.75" customHeight="1">
      <c r="A10" s="51"/>
      <c r="B10" s="4"/>
      <c r="C10" s="4"/>
      <c r="D10" s="4"/>
      <c r="E10" s="4"/>
      <c r="F10" s="4"/>
      <c r="G10" s="3"/>
      <c r="H10" s="4"/>
      <c r="I10" s="4"/>
      <c r="J10" s="100">
        <v>0</v>
      </c>
      <c r="K10" s="101">
        <f>H10*I10*J10</f>
        <v>0</v>
      </c>
      <c r="L10" s="119"/>
    </row>
    <row r="11" spans="1:12" ht="12.75" customHeight="1">
      <c r="A11" s="51"/>
      <c r="B11" s="4"/>
      <c r="C11" s="4"/>
      <c r="D11" s="4"/>
      <c r="E11" s="4"/>
      <c r="F11" s="4"/>
      <c r="G11" s="3"/>
      <c r="H11" s="4"/>
      <c r="I11" s="4"/>
      <c r="J11" s="100">
        <v>0</v>
      </c>
      <c r="K11" s="101">
        <f>H11*I11*J11</f>
        <v>0</v>
      </c>
      <c r="L11" s="119"/>
    </row>
    <row r="12" spans="1:12" ht="12.75" customHeight="1">
      <c r="A12" s="51"/>
      <c r="B12" s="4"/>
      <c r="C12" s="4"/>
      <c r="D12" s="4"/>
      <c r="E12" s="4"/>
      <c r="F12" s="4"/>
      <c r="G12" s="3"/>
      <c r="H12" s="4"/>
      <c r="I12" s="4"/>
      <c r="J12" s="100">
        <v>0</v>
      </c>
      <c r="K12" s="101">
        <f>H12*I12*J12</f>
        <v>0</v>
      </c>
      <c r="L12" s="119"/>
    </row>
    <row r="13" spans="1:12" ht="12.75" customHeight="1">
      <c r="A13" s="51"/>
      <c r="B13" s="4"/>
      <c r="C13" s="4"/>
      <c r="D13" s="40" t="s">
        <v>49</v>
      </c>
      <c r="E13" s="40"/>
      <c r="F13" s="4"/>
      <c r="G13" s="3"/>
      <c r="H13" s="4"/>
      <c r="I13" s="4"/>
      <c r="J13" s="96"/>
      <c r="K13" s="98"/>
      <c r="L13" s="119"/>
    </row>
    <row r="14" spans="1:12" ht="12.75" customHeight="1">
      <c r="A14" s="51"/>
      <c r="B14" s="4"/>
      <c r="C14" s="4"/>
      <c r="D14" s="4"/>
      <c r="E14" s="4"/>
      <c r="F14" s="4"/>
      <c r="G14" s="3"/>
      <c r="H14" s="4"/>
      <c r="I14" s="4"/>
      <c r="J14" s="100">
        <v>0</v>
      </c>
      <c r="K14" s="101">
        <f>H14*I14*J14</f>
        <v>0</v>
      </c>
      <c r="L14" s="119"/>
    </row>
    <row r="15" spans="1:12" ht="12.75" customHeight="1">
      <c r="A15" s="56"/>
      <c r="B15" s="123"/>
      <c r="C15" s="4"/>
      <c r="D15" s="49"/>
      <c r="E15" s="49"/>
      <c r="F15" s="4"/>
      <c r="G15" s="57"/>
      <c r="H15" s="49"/>
      <c r="I15" s="91"/>
      <c r="J15" s="100">
        <v>0</v>
      </c>
      <c r="K15" s="101">
        <f>H15*I15*J15</f>
        <v>0</v>
      </c>
      <c r="L15" s="119"/>
    </row>
    <row r="16" spans="1:12" ht="12.75" customHeight="1">
      <c r="A16" s="56"/>
      <c r="B16" s="123"/>
      <c r="C16" s="4"/>
      <c r="D16" s="49"/>
      <c r="E16" s="49"/>
      <c r="F16" s="4"/>
      <c r="G16" s="57"/>
      <c r="H16" s="49"/>
      <c r="I16" s="91"/>
      <c r="J16" s="100">
        <v>0</v>
      </c>
      <c r="K16" s="101">
        <f>H16*I16*J16</f>
        <v>0</v>
      </c>
      <c r="L16" s="119"/>
    </row>
    <row r="17" spans="1:12" ht="12.75" customHeight="1">
      <c r="A17" s="51"/>
      <c r="B17" s="104"/>
      <c r="C17" s="4"/>
      <c r="D17" s="40" t="s">
        <v>50</v>
      </c>
      <c r="E17" s="40"/>
      <c r="F17" s="4"/>
      <c r="G17" s="3"/>
      <c r="H17" s="4"/>
      <c r="I17" s="84"/>
      <c r="J17" s="96"/>
      <c r="K17" s="98"/>
      <c r="L17" s="119"/>
    </row>
    <row r="18" spans="1:12" ht="12.75" customHeight="1">
      <c r="A18" s="51"/>
      <c r="B18" s="104"/>
      <c r="C18" s="207">
        <v>82.5</v>
      </c>
      <c r="D18" s="236" t="s">
        <v>80</v>
      </c>
      <c r="E18" s="219"/>
      <c r="F18" s="206"/>
      <c r="G18" s="220">
        <v>75.8</v>
      </c>
      <c r="H18" s="206">
        <v>77.5</v>
      </c>
      <c r="I18" s="221">
        <v>20</v>
      </c>
      <c r="J18" s="222">
        <v>0.8232</v>
      </c>
      <c r="K18" s="210">
        <f>H18*I18*J18</f>
        <v>1275.96</v>
      </c>
      <c r="L18" s="119"/>
    </row>
    <row r="19" spans="2:12" ht="12.75">
      <c r="B19" s="123"/>
      <c r="C19" s="211">
        <v>90</v>
      </c>
      <c r="D19" s="237" t="s">
        <v>69</v>
      </c>
      <c r="E19" s="207"/>
      <c r="F19" s="206" t="s">
        <v>62</v>
      </c>
      <c r="G19" s="209">
        <v>87.1</v>
      </c>
      <c r="H19" s="207">
        <v>87.5</v>
      </c>
      <c r="I19" s="223">
        <v>30</v>
      </c>
      <c r="J19" s="222">
        <v>0.7375</v>
      </c>
      <c r="K19" s="210">
        <f>H19*I19*J19</f>
        <v>1935.9375000000002</v>
      </c>
      <c r="L19" s="119"/>
    </row>
    <row r="20" spans="2:12" ht="12.75">
      <c r="B20" s="123"/>
      <c r="C20" s="4"/>
      <c r="D20" s="56"/>
      <c r="E20" s="49"/>
      <c r="F20" s="4"/>
      <c r="G20" s="57"/>
      <c r="H20" s="49"/>
      <c r="I20" s="91"/>
      <c r="J20" s="100">
        <v>0</v>
      </c>
      <c r="K20" s="101">
        <f>H20*I20*J20</f>
        <v>0</v>
      </c>
      <c r="L20" s="119"/>
    </row>
    <row r="21" spans="1:12" ht="13.5" thickBot="1">
      <c r="A21" s="52"/>
      <c r="B21" s="105"/>
      <c r="C21" s="53"/>
      <c r="D21" s="53"/>
      <c r="E21" s="53"/>
      <c r="F21" s="53"/>
      <c r="G21" s="55"/>
      <c r="H21" s="53"/>
      <c r="I21" s="92"/>
      <c r="J21" s="102">
        <v>0</v>
      </c>
      <c r="K21" s="103">
        <f>H21*I21*J21</f>
        <v>0</v>
      </c>
      <c r="L21" s="121"/>
    </row>
    <row r="22" ht="12.75">
      <c r="L22" s="42"/>
    </row>
    <row r="23" spans="1:55" s="5" customFormat="1" ht="12.75">
      <c r="A23" s="39"/>
      <c r="H23" s="30"/>
      <c r="I23" s="26"/>
      <c r="J23" s="26"/>
      <c r="K23" s="26"/>
      <c r="L23" s="42"/>
      <c r="M23" s="26"/>
      <c r="N23" s="12"/>
      <c r="O23" s="32"/>
      <c r="P23" s="18"/>
      <c r="Q23" s="19"/>
      <c r="R23" s="20"/>
      <c r="S23" s="19"/>
      <c r="T23" s="20"/>
      <c r="U23" s="18"/>
      <c r="V23" s="18"/>
      <c r="W23" s="18"/>
      <c r="X23" s="18"/>
      <c r="Y23" s="19"/>
      <c r="Z23" s="20"/>
      <c r="AA23" s="19"/>
      <c r="AB23" s="2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5" customFormat="1" ht="12.75">
      <c r="A24" s="39" t="s">
        <v>89</v>
      </c>
      <c r="B24" s="39"/>
      <c r="E24" s="5" t="s">
        <v>90</v>
      </c>
      <c r="H24" s="30"/>
      <c r="I24" s="26"/>
      <c r="J24" s="26"/>
      <c r="K24" s="26"/>
      <c r="L24" s="42"/>
      <c r="M24" s="26"/>
      <c r="N24" s="12"/>
      <c r="O24" s="32"/>
      <c r="P24" s="18"/>
      <c r="Q24" s="19"/>
      <c r="R24" s="20"/>
      <c r="S24" s="19"/>
      <c r="T24" s="20"/>
      <c r="U24" s="18"/>
      <c r="V24" s="18"/>
      <c r="W24" s="18"/>
      <c r="X24" s="18"/>
      <c r="Y24" s="19"/>
      <c r="Z24" s="20"/>
      <c r="AA24" s="19"/>
      <c r="AB24" s="22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5" customFormat="1" ht="12.75">
      <c r="A25" s="39" t="s">
        <v>91</v>
      </c>
      <c r="B25" s="39"/>
      <c r="E25" s="5" t="s">
        <v>92</v>
      </c>
      <c r="H25" s="30"/>
      <c r="I25" s="26"/>
      <c r="J25" s="26"/>
      <c r="K25" s="26"/>
      <c r="L25" s="42"/>
      <c r="M25" s="26"/>
      <c r="N25" s="12"/>
      <c r="O25" s="32"/>
      <c r="P25" s="18"/>
      <c r="Q25" s="19"/>
      <c r="R25" s="20"/>
      <c r="S25" s="19"/>
      <c r="T25" s="20"/>
      <c r="U25" s="18"/>
      <c r="V25" s="18"/>
      <c r="W25" s="18"/>
      <c r="X25" s="18"/>
      <c r="Y25" s="19"/>
      <c r="Z25" s="20"/>
      <c r="AA25" s="19"/>
      <c r="AB25" s="22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5" customFormat="1" ht="12.75">
      <c r="A26" s="39" t="s">
        <v>93</v>
      </c>
      <c r="B26" s="39"/>
      <c r="E26" s="5" t="s">
        <v>90</v>
      </c>
      <c r="H26" s="30"/>
      <c r="I26" s="26"/>
      <c r="J26" s="26"/>
      <c r="K26" s="26"/>
      <c r="L26" s="42"/>
      <c r="M26" s="26"/>
      <c r="N26" s="12"/>
      <c r="O26" s="32"/>
      <c r="P26" s="18"/>
      <c r="Q26" s="19"/>
      <c r="R26" s="20"/>
      <c r="S26" s="19"/>
      <c r="T26" s="20"/>
      <c r="U26" s="18"/>
      <c r="V26" s="18"/>
      <c r="W26" s="18"/>
      <c r="X26" s="18"/>
      <c r="Y26" s="19"/>
      <c r="Z26" s="20"/>
      <c r="AA26" s="19"/>
      <c r="AB26" s="22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5" customFormat="1" ht="12.75">
      <c r="A27" s="39" t="s">
        <v>94</v>
      </c>
      <c r="B27" s="39"/>
      <c r="E27" s="5" t="s">
        <v>95</v>
      </c>
      <c r="H27" s="30"/>
      <c r="I27" s="26"/>
      <c r="J27" s="26"/>
      <c r="K27" s="26"/>
      <c r="L27" s="42"/>
      <c r="M27" s="26"/>
      <c r="N27" s="12"/>
      <c r="O27" s="32"/>
      <c r="P27" s="18"/>
      <c r="Q27" s="19"/>
      <c r="R27" s="20"/>
      <c r="S27" s="19"/>
      <c r="T27" s="20"/>
      <c r="U27" s="18"/>
      <c r="V27" s="18"/>
      <c r="W27" s="18"/>
      <c r="X27" s="18"/>
      <c r="Y27" s="19"/>
      <c r="Z27" s="20"/>
      <c r="AA27" s="19"/>
      <c r="AB27" s="22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5" customFormat="1" ht="12.75">
      <c r="A28" s="39"/>
      <c r="H28" s="30"/>
      <c r="I28" s="26"/>
      <c r="J28" s="26"/>
      <c r="K28" s="26"/>
      <c r="L28" s="42"/>
      <c r="M28" s="26"/>
      <c r="N28" s="12"/>
      <c r="O28" s="32"/>
      <c r="P28" s="18"/>
      <c r="Q28" s="19"/>
      <c r="R28" s="20"/>
      <c r="S28" s="19"/>
      <c r="T28" s="20"/>
      <c r="U28" s="18"/>
      <c r="V28" s="18"/>
      <c r="W28" s="18"/>
      <c r="X28" s="18"/>
      <c r="Y28" s="19"/>
      <c r="Z28" s="20"/>
      <c r="AA28" s="19"/>
      <c r="AB28" s="2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ht="12.75">
      <c r="L29" s="42"/>
    </row>
    <row r="30" ht="12.75">
      <c r="L30" s="42"/>
    </row>
    <row r="31" ht="12.75">
      <c r="L31" s="42"/>
    </row>
    <row r="32" ht="12.75">
      <c r="L32" s="42"/>
    </row>
    <row r="33" ht="12.75">
      <c r="L33" s="124"/>
    </row>
    <row r="34" ht="12.75">
      <c r="L34" s="20"/>
    </row>
    <row r="35" ht="12.75">
      <c r="L35" s="20"/>
    </row>
    <row r="36" ht="12.75">
      <c r="L36" s="20"/>
    </row>
    <row r="37" ht="12.75">
      <c r="L37" s="20"/>
    </row>
    <row r="38" ht="12.75">
      <c r="L38" s="20"/>
    </row>
    <row r="39" ht="12.75">
      <c r="L39" s="20"/>
    </row>
  </sheetData>
  <sheetProtection/>
  <mergeCells count="12">
    <mergeCell ref="A1:L1"/>
    <mergeCell ref="A3:A4"/>
    <mergeCell ref="C3:C4"/>
    <mergeCell ref="D3:D4"/>
    <mergeCell ref="E3:E4"/>
    <mergeCell ref="J3:J4"/>
    <mergeCell ref="B3:B4"/>
    <mergeCell ref="L3:L4"/>
    <mergeCell ref="K3:K4"/>
    <mergeCell ref="F3:F4"/>
    <mergeCell ref="G3:G4"/>
    <mergeCell ref="H3:I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25">
      <selection activeCell="A39" sqref="A39:E42"/>
    </sheetView>
  </sheetViews>
  <sheetFormatPr defaultColWidth="9.00390625" defaultRowHeight="12.75"/>
  <cols>
    <col min="1" max="1" width="6.00390625" style="42" bestFit="1" customWidth="1"/>
    <col min="2" max="2" width="6.00390625" style="42" customWidth="1"/>
    <col min="3" max="3" width="11.00390625" style="42" customWidth="1"/>
    <col min="4" max="4" width="33.875" style="42" customWidth="1"/>
    <col min="5" max="5" width="28.625" style="42" bestFit="1" customWidth="1"/>
    <col min="6" max="6" width="18.625" style="42" bestFit="1" customWidth="1"/>
    <col min="7" max="7" width="6.625" style="50" bestFit="1" customWidth="1"/>
    <col min="8" max="8" width="11.125" style="42" customWidth="1"/>
    <col min="9" max="9" width="15.25390625" style="97" customWidth="1"/>
    <col min="10" max="10" width="25.00390625" style="0" customWidth="1"/>
    <col min="11" max="16384" width="9.125" style="42" customWidth="1"/>
  </cols>
  <sheetData>
    <row r="1" spans="1:54" s="5" customFormat="1" ht="72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5"/>
      <c r="L1" s="25"/>
      <c r="M1" s="34"/>
      <c r="N1" s="31"/>
      <c r="O1" s="17"/>
      <c r="P1" s="17"/>
      <c r="Q1" s="19"/>
      <c r="R1" s="20"/>
      <c r="S1" s="19"/>
      <c r="T1" s="20"/>
      <c r="U1" s="18"/>
      <c r="V1" s="18"/>
      <c r="W1" s="18"/>
      <c r="X1" s="18"/>
      <c r="Y1" s="19"/>
      <c r="Z1" s="20"/>
      <c r="AA1" s="19"/>
      <c r="AB1" s="2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4:10" s="44" customFormat="1" ht="13.5" thickBot="1">
      <c r="D2" s="45"/>
      <c r="E2" s="45"/>
      <c r="F2" s="45"/>
      <c r="G2" s="46"/>
      <c r="H2" s="45"/>
      <c r="I2" s="99"/>
      <c r="J2"/>
    </row>
    <row r="3" spans="1:10" s="43" customFormat="1" ht="12.75" customHeight="1">
      <c r="A3" s="268" t="s">
        <v>8</v>
      </c>
      <c r="B3" s="254" t="s">
        <v>40</v>
      </c>
      <c r="C3" s="270" t="s">
        <v>15</v>
      </c>
      <c r="D3" s="270" t="s">
        <v>3</v>
      </c>
      <c r="E3" s="270" t="s">
        <v>13</v>
      </c>
      <c r="F3" s="270" t="s">
        <v>4</v>
      </c>
      <c r="G3" s="274" t="s">
        <v>12</v>
      </c>
      <c r="H3" s="276" t="s">
        <v>11</v>
      </c>
      <c r="I3" s="278" t="s">
        <v>16</v>
      </c>
      <c r="J3" s="256" t="s">
        <v>42</v>
      </c>
    </row>
    <row r="4" spans="1:10" s="47" customFormat="1" ht="12" thickBot="1">
      <c r="A4" s="269"/>
      <c r="B4" s="273"/>
      <c r="C4" s="271"/>
      <c r="D4" s="271"/>
      <c r="E4" s="271"/>
      <c r="F4" s="271"/>
      <c r="G4" s="275"/>
      <c r="H4" s="277"/>
      <c r="I4" s="279"/>
      <c r="J4" s="272"/>
    </row>
    <row r="5" spans="1:10" ht="12.75">
      <c r="A5" s="107"/>
      <c r="B5" s="122"/>
      <c r="C5" s="108"/>
      <c r="D5" s="120" t="s">
        <v>23</v>
      </c>
      <c r="E5" s="108"/>
      <c r="F5" s="108"/>
      <c r="G5" s="109"/>
      <c r="H5" s="108"/>
      <c r="I5" s="112"/>
      <c r="J5" s="118"/>
    </row>
    <row r="6" spans="1:10" ht="12.75">
      <c r="A6" s="82"/>
      <c r="B6" s="128"/>
      <c r="C6" s="60">
        <v>35</v>
      </c>
      <c r="D6" s="83"/>
      <c r="E6" s="60"/>
      <c r="F6" s="60"/>
      <c r="G6" s="63">
        <v>0</v>
      </c>
      <c r="H6" s="4">
        <v>0</v>
      </c>
      <c r="I6" s="101" t="e">
        <f>C6*H6/G6</f>
        <v>#DIV/0!</v>
      </c>
      <c r="J6" s="119"/>
    </row>
    <row r="7" spans="1:10" ht="12.75">
      <c r="A7" s="82"/>
      <c r="B7" s="128"/>
      <c r="C7" s="60">
        <v>35</v>
      </c>
      <c r="D7" s="83"/>
      <c r="E7" s="60"/>
      <c r="F7" s="60"/>
      <c r="G7" s="63">
        <v>0</v>
      </c>
      <c r="H7" s="4">
        <v>0</v>
      </c>
      <c r="I7" s="101" t="e">
        <f>C7*H7/G7</f>
        <v>#DIV/0!</v>
      </c>
      <c r="J7" s="119"/>
    </row>
    <row r="8" spans="1:10" ht="12.75">
      <c r="A8" s="51"/>
      <c r="B8" s="104"/>
      <c r="C8" s="4">
        <v>35</v>
      </c>
      <c r="D8" s="4"/>
      <c r="E8" s="4"/>
      <c r="F8" s="4"/>
      <c r="G8" s="3">
        <v>0</v>
      </c>
      <c r="H8" s="4">
        <v>0</v>
      </c>
      <c r="I8" s="101" t="e">
        <f>C8*H8/G8</f>
        <v>#DIV/0!</v>
      </c>
      <c r="J8" s="119"/>
    </row>
    <row r="9" spans="1:10" ht="12.75">
      <c r="A9" s="51"/>
      <c r="B9" s="104"/>
      <c r="C9" s="4"/>
      <c r="D9" s="4"/>
      <c r="E9" s="4"/>
      <c r="F9" s="4"/>
      <c r="G9" s="3"/>
      <c r="H9" s="4"/>
      <c r="I9" s="101"/>
      <c r="J9" s="119"/>
    </row>
    <row r="10" spans="1:10" ht="12.75">
      <c r="A10" s="82"/>
      <c r="B10" s="128"/>
      <c r="C10" s="60">
        <v>55</v>
      </c>
      <c r="D10" s="83"/>
      <c r="E10" s="60"/>
      <c r="F10" s="60"/>
      <c r="G10" s="63">
        <v>0</v>
      </c>
      <c r="H10" s="4">
        <v>0</v>
      </c>
      <c r="I10" s="101" t="e">
        <f>C10*H10/G10</f>
        <v>#DIV/0!</v>
      </c>
      <c r="J10" s="119"/>
    </row>
    <row r="11" spans="1:10" ht="12.75">
      <c r="A11" s="82"/>
      <c r="B11" s="128"/>
      <c r="C11" s="60">
        <v>55</v>
      </c>
      <c r="D11" s="83"/>
      <c r="E11" s="60"/>
      <c r="F11" s="60"/>
      <c r="G11" s="63">
        <v>0</v>
      </c>
      <c r="H11" s="4">
        <v>0</v>
      </c>
      <c r="I11" s="101" t="e">
        <f>C11*H11/G11</f>
        <v>#DIV/0!</v>
      </c>
      <c r="J11" s="119"/>
    </row>
    <row r="12" spans="1:10" ht="12.75">
      <c r="A12" s="51"/>
      <c r="B12" s="104"/>
      <c r="C12" s="4">
        <v>55</v>
      </c>
      <c r="D12" s="4"/>
      <c r="E12" s="4"/>
      <c r="F12" s="4"/>
      <c r="G12" s="3">
        <v>0</v>
      </c>
      <c r="H12" s="4">
        <v>0</v>
      </c>
      <c r="I12" s="101" t="e">
        <f>C12*H12/G12</f>
        <v>#DIV/0!</v>
      </c>
      <c r="J12" s="119"/>
    </row>
    <row r="13" spans="1:10" ht="12.75">
      <c r="A13" s="51"/>
      <c r="B13" s="104"/>
      <c r="C13" s="4"/>
      <c r="D13" s="4"/>
      <c r="E13" s="4"/>
      <c r="F13" s="4"/>
      <c r="G13" s="3"/>
      <c r="H13" s="4"/>
      <c r="I13" s="101"/>
      <c r="J13" s="119"/>
    </row>
    <row r="14" spans="1:10" ht="12.75">
      <c r="A14" s="82"/>
      <c r="B14" s="128"/>
      <c r="C14" s="60">
        <v>75</v>
      </c>
      <c r="D14" s="83"/>
      <c r="E14" s="60"/>
      <c r="F14" s="60"/>
      <c r="G14" s="63">
        <v>0</v>
      </c>
      <c r="H14" s="4">
        <v>0</v>
      </c>
      <c r="I14" s="101" t="e">
        <f>C14*H14/G14</f>
        <v>#DIV/0!</v>
      </c>
      <c r="J14" s="119"/>
    </row>
    <row r="15" spans="1:10" ht="12.75">
      <c r="A15" s="82"/>
      <c r="B15" s="128"/>
      <c r="C15" s="60">
        <v>75</v>
      </c>
      <c r="D15" s="83"/>
      <c r="E15" s="60"/>
      <c r="F15" s="60"/>
      <c r="G15" s="63">
        <v>0</v>
      </c>
      <c r="H15" s="4">
        <v>0</v>
      </c>
      <c r="I15" s="101" t="e">
        <f>C15*H15/G15</f>
        <v>#DIV/0!</v>
      </c>
      <c r="J15" s="119"/>
    </row>
    <row r="16" spans="1:10" ht="12.75">
      <c r="A16" s="51"/>
      <c r="B16" s="104"/>
      <c r="C16" s="4">
        <v>75</v>
      </c>
      <c r="D16" s="4"/>
      <c r="E16" s="4"/>
      <c r="F16" s="4"/>
      <c r="G16" s="3">
        <v>0</v>
      </c>
      <c r="H16" s="4">
        <v>0</v>
      </c>
      <c r="I16" s="101" t="e">
        <f>C16*H16/G16</f>
        <v>#DIV/0!</v>
      </c>
      <c r="J16" s="119"/>
    </row>
    <row r="17" spans="1:10" ht="12.75">
      <c r="A17" s="56"/>
      <c r="B17" s="123"/>
      <c r="C17" s="4"/>
      <c r="D17" s="87" t="s">
        <v>22</v>
      </c>
      <c r="E17" s="49"/>
      <c r="F17" s="49"/>
      <c r="G17" s="57"/>
      <c r="H17" s="49"/>
      <c r="I17" s="101"/>
      <c r="J17" s="119"/>
    </row>
    <row r="18" spans="1:9" ht="12.75">
      <c r="A18" s="56"/>
      <c r="B18" s="123"/>
      <c r="C18" s="4">
        <v>55</v>
      </c>
      <c r="D18" s="4"/>
      <c r="E18" s="4"/>
      <c r="F18" s="4"/>
      <c r="G18" s="3"/>
      <c r="H18" s="49">
        <v>0</v>
      </c>
      <c r="I18" s="101">
        <f>C18*H18/G34</f>
        <v>0</v>
      </c>
    </row>
    <row r="19" spans="1:10" ht="12.75">
      <c r="A19" s="56"/>
      <c r="B19" s="123"/>
      <c r="C19" s="4">
        <v>55</v>
      </c>
      <c r="D19" s="49"/>
      <c r="E19" s="49"/>
      <c r="F19" s="4"/>
      <c r="G19" s="57">
        <v>0</v>
      </c>
      <c r="H19" s="49">
        <v>0</v>
      </c>
      <c r="I19" s="101" t="e">
        <f aca="true" t="shared" si="0" ref="I19:I30">C19*H19/G19</f>
        <v>#DIV/0!</v>
      </c>
      <c r="J19" s="119"/>
    </row>
    <row r="20" spans="1:10" ht="12.75">
      <c r="A20" s="56"/>
      <c r="B20" s="123"/>
      <c r="C20" s="4">
        <v>55</v>
      </c>
      <c r="D20" s="49"/>
      <c r="E20" s="49"/>
      <c r="F20" s="4"/>
      <c r="G20" s="57">
        <v>0</v>
      </c>
      <c r="H20" s="49">
        <v>0</v>
      </c>
      <c r="I20" s="101" t="e">
        <f t="shared" si="0"/>
        <v>#DIV/0!</v>
      </c>
      <c r="J20" s="119"/>
    </row>
    <row r="21" spans="1:10" ht="12.75">
      <c r="A21" s="51"/>
      <c r="B21" s="104"/>
      <c r="C21" s="4"/>
      <c r="D21" s="4"/>
      <c r="E21" s="4"/>
      <c r="F21" s="4"/>
      <c r="G21" s="3"/>
      <c r="H21" s="4"/>
      <c r="I21" s="101"/>
      <c r="J21" s="119"/>
    </row>
    <row r="22" spans="1:10" ht="12.75">
      <c r="A22" s="56"/>
      <c r="B22" s="123"/>
      <c r="C22" s="4">
        <v>75</v>
      </c>
      <c r="D22" s="49"/>
      <c r="E22" s="49"/>
      <c r="F22" s="4"/>
      <c r="G22" s="57">
        <v>0</v>
      </c>
      <c r="H22" s="49">
        <v>0</v>
      </c>
      <c r="I22" s="101" t="e">
        <f t="shared" si="0"/>
        <v>#DIV/0!</v>
      </c>
      <c r="J22" s="119"/>
    </row>
    <row r="23" spans="1:10" ht="12.75">
      <c r="A23" s="51"/>
      <c r="B23" s="104"/>
      <c r="C23" s="4">
        <v>75</v>
      </c>
      <c r="D23" s="4"/>
      <c r="E23" s="4"/>
      <c r="F23" s="4"/>
      <c r="G23" s="3">
        <v>0</v>
      </c>
      <c r="H23" s="4">
        <v>0</v>
      </c>
      <c r="I23" s="101" t="e">
        <f t="shared" si="0"/>
        <v>#DIV/0!</v>
      </c>
      <c r="J23" s="119"/>
    </row>
    <row r="24" spans="1:10" ht="12.75">
      <c r="A24" s="51"/>
      <c r="B24" s="104"/>
      <c r="C24" s="4">
        <v>75</v>
      </c>
      <c r="D24" s="4"/>
      <c r="E24" s="4"/>
      <c r="F24" s="4"/>
      <c r="G24" s="3">
        <v>0</v>
      </c>
      <c r="H24" s="4">
        <v>0</v>
      </c>
      <c r="I24" s="101" t="e">
        <f t="shared" si="0"/>
        <v>#DIV/0!</v>
      </c>
      <c r="J24" s="119"/>
    </row>
    <row r="25" spans="1:10" ht="12.75">
      <c r="A25" s="51"/>
      <c r="B25" s="104"/>
      <c r="C25" s="4"/>
      <c r="D25" s="4"/>
      <c r="E25" s="4"/>
      <c r="F25" s="4"/>
      <c r="G25" s="3"/>
      <c r="H25" s="4"/>
      <c r="I25" s="101"/>
      <c r="J25" s="119"/>
    </row>
    <row r="26" spans="1:10" ht="12.75">
      <c r="A26" s="51"/>
      <c r="B26" s="104"/>
      <c r="C26" s="4">
        <v>100</v>
      </c>
      <c r="D26" s="4"/>
      <c r="E26" s="4"/>
      <c r="F26" s="4"/>
      <c r="G26" s="3">
        <v>0</v>
      </c>
      <c r="H26" s="4">
        <v>0</v>
      </c>
      <c r="I26" s="101" t="e">
        <f t="shared" si="0"/>
        <v>#DIV/0!</v>
      </c>
      <c r="J26" s="119"/>
    </row>
    <row r="27" spans="1:10" ht="12.75">
      <c r="A27" s="51"/>
      <c r="B27" s="104"/>
      <c r="C27" s="4">
        <v>100</v>
      </c>
      <c r="D27" s="4"/>
      <c r="E27" s="4"/>
      <c r="F27" s="4"/>
      <c r="G27" s="3">
        <v>0</v>
      </c>
      <c r="H27" s="4">
        <v>0</v>
      </c>
      <c r="I27" s="101" t="e">
        <f t="shared" si="0"/>
        <v>#DIV/0!</v>
      </c>
      <c r="J27" s="119"/>
    </row>
    <row r="28" spans="1:10" ht="12.75">
      <c r="A28" s="51"/>
      <c r="B28" s="104"/>
      <c r="C28" s="4">
        <v>100</v>
      </c>
      <c r="D28" s="4"/>
      <c r="E28" s="4"/>
      <c r="F28" s="4"/>
      <c r="G28" s="3">
        <v>0</v>
      </c>
      <c r="H28" s="4">
        <v>0</v>
      </c>
      <c r="I28" s="101" t="e">
        <f t="shared" si="0"/>
        <v>#DIV/0!</v>
      </c>
      <c r="J28" s="119"/>
    </row>
    <row r="29" spans="1:10" ht="12.75">
      <c r="A29" s="51"/>
      <c r="B29" s="104"/>
      <c r="C29" s="4"/>
      <c r="D29" s="4"/>
      <c r="E29" s="4"/>
      <c r="F29" s="4"/>
      <c r="G29" s="3"/>
      <c r="H29" s="4"/>
      <c r="I29" s="101"/>
      <c r="J29" s="119"/>
    </row>
    <row r="30" spans="1:10" ht="12.75">
      <c r="A30" s="51"/>
      <c r="B30" s="104"/>
      <c r="C30" s="4">
        <v>125</v>
      </c>
      <c r="D30" s="4"/>
      <c r="E30" s="4"/>
      <c r="F30" s="4"/>
      <c r="G30" s="3">
        <v>0</v>
      </c>
      <c r="H30" s="4">
        <v>0</v>
      </c>
      <c r="I30" s="101" t="e">
        <f t="shared" si="0"/>
        <v>#DIV/0!</v>
      </c>
      <c r="J30" s="119"/>
    </row>
    <row r="31" spans="1:10" ht="12.75">
      <c r="A31" s="51"/>
      <c r="B31" s="104"/>
      <c r="C31" s="4">
        <v>125</v>
      </c>
      <c r="D31" s="4"/>
      <c r="E31" s="4"/>
      <c r="F31" s="4"/>
      <c r="G31" s="3">
        <v>0</v>
      </c>
      <c r="H31" s="4">
        <v>0</v>
      </c>
      <c r="I31" s="101" t="e">
        <f aca="true" t="shared" si="1" ref="I31:I36">C31*H31/G31</f>
        <v>#DIV/0!</v>
      </c>
      <c r="J31" s="119"/>
    </row>
    <row r="32" spans="1:10" ht="12.75">
      <c r="A32" s="56"/>
      <c r="B32" s="123"/>
      <c r="C32" s="4">
        <v>125</v>
      </c>
      <c r="D32" s="49"/>
      <c r="E32" s="49"/>
      <c r="F32" s="4"/>
      <c r="G32" s="57">
        <v>0</v>
      </c>
      <c r="H32" s="49">
        <v>0</v>
      </c>
      <c r="I32" s="101" t="e">
        <f t="shared" si="1"/>
        <v>#DIV/0!</v>
      </c>
      <c r="J32" s="119"/>
    </row>
    <row r="33" spans="1:10" ht="12.75">
      <c r="A33" s="51"/>
      <c r="B33" s="104"/>
      <c r="C33" s="4"/>
      <c r="D33" s="4"/>
      <c r="E33" s="4"/>
      <c r="F33" s="4"/>
      <c r="G33" s="3"/>
      <c r="H33" s="4"/>
      <c r="I33" s="101"/>
      <c r="J33" s="119"/>
    </row>
    <row r="34" spans="1:10" ht="12.75">
      <c r="A34" s="56"/>
      <c r="B34" s="123"/>
      <c r="C34" s="206">
        <v>150</v>
      </c>
      <c r="D34" s="236" t="s">
        <v>72</v>
      </c>
      <c r="E34" s="207" t="s">
        <v>73</v>
      </c>
      <c r="F34" s="208" t="s">
        <v>62</v>
      </c>
      <c r="G34" s="209">
        <v>104.2</v>
      </c>
      <c r="H34" s="207">
        <v>5</v>
      </c>
      <c r="I34" s="210">
        <f t="shared" si="1"/>
        <v>7.197696737044145</v>
      </c>
      <c r="J34" s="208" t="s">
        <v>74</v>
      </c>
    </row>
    <row r="35" spans="1:10" ht="12.75">
      <c r="A35" s="56"/>
      <c r="B35" s="123"/>
      <c r="C35" s="4">
        <v>150</v>
      </c>
      <c r="D35" s="49"/>
      <c r="E35" s="49"/>
      <c r="F35" s="4"/>
      <c r="G35" s="57">
        <v>0</v>
      </c>
      <c r="H35" s="49">
        <v>0</v>
      </c>
      <c r="I35" s="101" t="e">
        <f t="shared" si="1"/>
        <v>#DIV/0!</v>
      </c>
      <c r="J35" s="119"/>
    </row>
    <row r="36" spans="1:10" ht="13.5" thickBot="1">
      <c r="A36" s="52"/>
      <c r="B36" s="105"/>
      <c r="C36" s="53">
        <v>150</v>
      </c>
      <c r="D36" s="53"/>
      <c r="E36" s="53"/>
      <c r="F36" s="53"/>
      <c r="G36" s="55">
        <v>0</v>
      </c>
      <c r="H36" s="53">
        <v>0</v>
      </c>
      <c r="I36" s="103" t="e">
        <f t="shared" si="1"/>
        <v>#DIV/0!</v>
      </c>
      <c r="J36" s="121"/>
    </row>
    <row r="37" ht="12.75">
      <c r="J37" s="20"/>
    </row>
    <row r="38" spans="1:56" s="5" customFormat="1" ht="12.75">
      <c r="A38" s="39"/>
      <c r="B38" s="39"/>
      <c r="I38" s="30"/>
      <c r="J38" s="20"/>
      <c r="K38" s="26"/>
      <c r="L38" s="26"/>
      <c r="M38" s="26"/>
      <c r="N38" s="26"/>
      <c r="O38" s="12"/>
      <c r="P38" s="32"/>
      <c r="Q38" s="18"/>
      <c r="R38" s="19"/>
      <c r="S38" s="20"/>
      <c r="T38" s="19"/>
      <c r="U38" s="20"/>
      <c r="V38" s="18"/>
      <c r="W38" s="18"/>
      <c r="X38" s="18"/>
      <c r="Y38" s="18"/>
      <c r="Z38" s="19"/>
      <c r="AA38" s="20"/>
      <c r="AB38" s="19"/>
      <c r="AC38" s="22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s="5" customFormat="1" ht="12.75">
      <c r="A39" s="39" t="s">
        <v>89</v>
      </c>
      <c r="B39" s="39"/>
      <c r="E39" s="5" t="s">
        <v>90</v>
      </c>
      <c r="I39" s="30"/>
      <c r="J39"/>
      <c r="K39" s="26"/>
      <c r="L39" s="26"/>
      <c r="M39" s="26"/>
      <c r="N39" s="26"/>
      <c r="O39" s="12"/>
      <c r="P39" s="32"/>
      <c r="Q39" s="18"/>
      <c r="R39" s="19"/>
      <c r="S39" s="20"/>
      <c r="T39" s="19"/>
      <c r="U39" s="20"/>
      <c r="V39" s="18"/>
      <c r="W39" s="18"/>
      <c r="X39" s="18"/>
      <c r="Y39" s="18"/>
      <c r="Z39" s="19"/>
      <c r="AA39" s="20"/>
      <c r="AB39" s="19"/>
      <c r="AC39" s="22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s="5" customFormat="1" ht="12.75">
      <c r="A40" s="39" t="s">
        <v>91</v>
      </c>
      <c r="B40" s="39"/>
      <c r="E40" s="5" t="s">
        <v>92</v>
      </c>
      <c r="I40" s="30"/>
      <c r="J40"/>
      <c r="K40" s="26"/>
      <c r="L40" s="26"/>
      <c r="M40" s="26"/>
      <c r="N40" s="26"/>
      <c r="O40" s="12"/>
      <c r="P40" s="32"/>
      <c r="Q40" s="18"/>
      <c r="R40" s="19"/>
      <c r="S40" s="20"/>
      <c r="T40" s="19"/>
      <c r="U40" s="20"/>
      <c r="V40" s="18"/>
      <c r="W40" s="18"/>
      <c r="X40" s="18"/>
      <c r="Y40" s="18"/>
      <c r="Z40" s="19"/>
      <c r="AA40" s="20"/>
      <c r="AB40" s="19"/>
      <c r="AC40" s="2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s="5" customFormat="1" ht="12.75">
      <c r="A41" s="39" t="s">
        <v>93</v>
      </c>
      <c r="B41" s="39"/>
      <c r="E41" s="5" t="s">
        <v>90</v>
      </c>
      <c r="I41" s="30"/>
      <c r="J41"/>
      <c r="K41" s="26"/>
      <c r="L41" s="26"/>
      <c r="M41" s="26"/>
      <c r="N41" s="26"/>
      <c r="O41" s="12"/>
      <c r="P41" s="32"/>
      <c r="Q41" s="18"/>
      <c r="R41" s="19"/>
      <c r="S41" s="20"/>
      <c r="T41" s="19"/>
      <c r="U41" s="20"/>
      <c r="V41" s="18"/>
      <c r="W41" s="18"/>
      <c r="X41" s="18"/>
      <c r="Y41" s="18"/>
      <c r="Z41" s="19"/>
      <c r="AA41" s="20"/>
      <c r="AB41" s="19"/>
      <c r="AC41" s="2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s="5" customFormat="1" ht="12.75">
      <c r="A42" s="39" t="s">
        <v>94</v>
      </c>
      <c r="B42" s="39"/>
      <c r="E42" s="5" t="s">
        <v>95</v>
      </c>
      <c r="I42" s="30"/>
      <c r="J42"/>
      <c r="K42" s="26"/>
      <c r="L42" s="26"/>
      <c r="M42" s="26"/>
      <c r="N42" s="26"/>
      <c r="O42" s="12"/>
      <c r="P42" s="32"/>
      <c r="Q42" s="18"/>
      <c r="R42" s="19"/>
      <c r="S42" s="20"/>
      <c r="T42" s="19"/>
      <c r="U42" s="20"/>
      <c r="V42" s="18"/>
      <c r="W42" s="18"/>
      <c r="X42" s="18"/>
      <c r="Y42" s="18"/>
      <c r="Z42" s="19"/>
      <c r="AA42" s="20"/>
      <c r="AB42" s="19"/>
      <c r="AC42" s="2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s="5" customFormat="1" ht="12.75">
      <c r="A43" s="39"/>
      <c r="B43" s="39"/>
      <c r="I43" s="30"/>
      <c r="J43"/>
      <c r="K43" s="26"/>
      <c r="L43" s="26"/>
      <c r="M43" s="26"/>
      <c r="N43" s="26"/>
      <c r="O43" s="12"/>
      <c r="P43" s="32"/>
      <c r="Q43" s="18"/>
      <c r="R43" s="19"/>
      <c r="S43" s="20"/>
      <c r="T43" s="19"/>
      <c r="U43" s="20"/>
      <c r="V43" s="18"/>
      <c r="W43" s="18"/>
      <c r="X43" s="18"/>
      <c r="Y43" s="18"/>
      <c r="Z43" s="19"/>
      <c r="AA43" s="20"/>
      <c r="AB43" s="19"/>
      <c r="AC43" s="22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</sheetData>
  <sheetProtection/>
  <mergeCells count="11">
    <mergeCell ref="I3:I4"/>
    <mergeCell ref="A3:A4"/>
    <mergeCell ref="C3:C4"/>
    <mergeCell ref="D3:D4"/>
    <mergeCell ref="E3:E4"/>
    <mergeCell ref="F3:F4"/>
    <mergeCell ref="A1:J1"/>
    <mergeCell ref="J3:J4"/>
    <mergeCell ref="B3:B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selection activeCell="A15" sqref="A15:E18"/>
    </sheetView>
  </sheetViews>
  <sheetFormatPr defaultColWidth="9.00390625" defaultRowHeight="12.75"/>
  <cols>
    <col min="1" max="1" width="6.75390625" style="0" customWidth="1"/>
    <col min="2" max="2" width="6.375" style="0" customWidth="1"/>
    <col min="3" max="3" width="6.75390625" style="0" customWidth="1"/>
    <col min="4" max="4" width="32.25390625" style="0" customWidth="1"/>
    <col min="5" max="5" width="19.125" style="0" customWidth="1"/>
    <col min="6" max="6" width="12.625" style="0" customWidth="1"/>
    <col min="7" max="7" width="12.00390625" style="0" customWidth="1"/>
    <col min="9" max="9" width="6.625" style="0" customWidth="1"/>
    <col min="10" max="10" width="6.75390625" style="0" customWidth="1"/>
    <col min="11" max="11" width="7.125" style="0" customWidth="1"/>
    <col min="12" max="12" width="1.625" style="0" customWidth="1"/>
    <col min="13" max="13" width="8.75390625" style="0" customWidth="1"/>
    <col min="14" max="14" width="6.875" style="0" customWidth="1"/>
    <col min="15" max="16" width="7.00390625" style="0" customWidth="1"/>
    <col min="17" max="17" width="2.00390625" style="0" customWidth="1"/>
    <col min="18" max="18" width="8.00390625" style="0" customWidth="1"/>
    <col min="20" max="20" width="20.625" style="0" customWidth="1"/>
  </cols>
  <sheetData>
    <row r="1" spans="1:57" s="5" customFormat="1" ht="73.5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ht="13.5" thickBot="1"/>
    <row r="3" spans="1:20" s="130" customFormat="1" ht="12.75" customHeight="1">
      <c r="A3" s="288" t="s">
        <v>8</v>
      </c>
      <c r="B3" s="280" t="s">
        <v>40</v>
      </c>
      <c r="C3" s="288" t="s">
        <v>2</v>
      </c>
      <c r="D3" s="288" t="s">
        <v>3</v>
      </c>
      <c r="E3" s="288" t="s">
        <v>13</v>
      </c>
      <c r="F3" s="280" t="s">
        <v>7</v>
      </c>
      <c r="G3" s="280" t="s">
        <v>4</v>
      </c>
      <c r="H3" s="282" t="s">
        <v>1</v>
      </c>
      <c r="I3" s="284" t="s">
        <v>51</v>
      </c>
      <c r="J3" s="285"/>
      <c r="K3" s="285"/>
      <c r="L3" s="285"/>
      <c r="M3" s="285"/>
      <c r="N3" s="284" t="s">
        <v>52</v>
      </c>
      <c r="O3" s="285"/>
      <c r="P3" s="285"/>
      <c r="Q3" s="285"/>
      <c r="R3" s="285"/>
      <c r="S3" s="129" t="s">
        <v>41</v>
      </c>
      <c r="T3" s="286" t="s">
        <v>42</v>
      </c>
    </row>
    <row r="4" spans="1:20" s="133" customFormat="1" ht="12" thickBot="1">
      <c r="A4" s="289"/>
      <c r="B4" s="273"/>
      <c r="C4" s="289"/>
      <c r="D4" s="289"/>
      <c r="E4" s="289"/>
      <c r="F4" s="281"/>
      <c r="G4" s="281"/>
      <c r="H4" s="283"/>
      <c r="I4" s="131">
        <v>1</v>
      </c>
      <c r="J4" s="132">
        <v>2</v>
      </c>
      <c r="K4" s="132">
        <v>3</v>
      </c>
      <c r="L4" s="131">
        <v>4</v>
      </c>
      <c r="M4" s="131" t="s">
        <v>6</v>
      </c>
      <c r="N4" s="131">
        <v>1</v>
      </c>
      <c r="O4" s="132">
        <v>2</v>
      </c>
      <c r="P4" s="131">
        <v>3</v>
      </c>
      <c r="Q4" s="131">
        <v>4</v>
      </c>
      <c r="R4" s="131" t="s">
        <v>6</v>
      </c>
      <c r="S4" s="131" t="s">
        <v>43</v>
      </c>
      <c r="T4" s="287"/>
    </row>
    <row r="5" spans="1:20" s="130" customFormat="1" ht="14.25" customHeight="1">
      <c r="A5" s="134"/>
      <c r="B5" s="135"/>
      <c r="C5" s="135"/>
      <c r="D5" s="136" t="s">
        <v>46</v>
      </c>
      <c r="E5" s="135"/>
      <c r="F5" s="137"/>
      <c r="G5" s="135"/>
      <c r="H5" s="138"/>
      <c r="I5" s="135"/>
      <c r="J5" s="135"/>
      <c r="K5" s="139"/>
      <c r="L5" s="135"/>
      <c r="M5" s="140"/>
      <c r="N5" s="135"/>
      <c r="O5" s="135"/>
      <c r="P5" s="135"/>
      <c r="Q5" s="141"/>
      <c r="R5" s="140"/>
      <c r="S5" s="142"/>
      <c r="T5" s="174"/>
    </row>
    <row r="6" spans="1:20" s="130" customFormat="1" ht="12.75">
      <c r="A6" s="143"/>
      <c r="B6" s="144"/>
      <c r="C6" s="144"/>
      <c r="D6" s="144"/>
      <c r="E6" s="144"/>
      <c r="F6" s="145"/>
      <c r="G6" s="144"/>
      <c r="H6" s="146"/>
      <c r="I6" s="144"/>
      <c r="J6" s="144"/>
      <c r="K6" s="147"/>
      <c r="L6" s="144"/>
      <c r="M6" s="148"/>
      <c r="N6" s="144"/>
      <c r="O6" s="144"/>
      <c r="P6" s="144"/>
      <c r="Q6" s="149"/>
      <c r="R6" s="148"/>
      <c r="S6" s="150"/>
      <c r="T6" s="175"/>
    </row>
    <row r="7" spans="1:20" s="130" customFormat="1" ht="12.75">
      <c r="A7" s="159"/>
      <c r="B7" s="160"/>
      <c r="C7" s="160"/>
      <c r="D7" s="160"/>
      <c r="E7" s="160"/>
      <c r="F7" s="161"/>
      <c r="G7" s="160"/>
      <c r="H7" s="162"/>
      <c r="I7" s="160"/>
      <c r="J7" s="163"/>
      <c r="K7" s="160"/>
      <c r="L7" s="160"/>
      <c r="M7" s="164"/>
      <c r="N7" s="160"/>
      <c r="O7" s="160"/>
      <c r="P7" s="160"/>
      <c r="Q7" s="165"/>
      <c r="R7" s="164"/>
      <c r="S7" s="150"/>
      <c r="T7" s="177"/>
    </row>
    <row r="8" spans="1:20" s="130" customFormat="1" ht="12.75">
      <c r="A8" s="143"/>
      <c r="B8" s="144"/>
      <c r="C8" s="144"/>
      <c r="D8" s="144"/>
      <c r="E8" s="144"/>
      <c r="F8" s="145"/>
      <c r="G8" s="144"/>
      <c r="H8" s="146"/>
      <c r="I8" s="144"/>
      <c r="J8" s="147"/>
      <c r="K8" s="144"/>
      <c r="L8" s="144"/>
      <c r="M8" s="148"/>
      <c r="N8" s="144"/>
      <c r="O8" s="144"/>
      <c r="P8" s="144"/>
      <c r="Q8" s="149"/>
      <c r="R8" s="148"/>
      <c r="S8" s="150"/>
      <c r="T8" s="175"/>
    </row>
    <row r="9" spans="1:20" s="130" customFormat="1" ht="15.75" customHeight="1">
      <c r="A9" s="151"/>
      <c r="B9" s="152"/>
      <c r="C9" s="152"/>
      <c r="D9" s="153" t="s">
        <v>14</v>
      </c>
      <c r="E9" s="154"/>
      <c r="F9" s="155"/>
      <c r="G9" s="152"/>
      <c r="H9" s="156"/>
      <c r="I9" s="152"/>
      <c r="J9" s="152"/>
      <c r="K9" s="152"/>
      <c r="L9" s="152"/>
      <c r="M9" s="154"/>
      <c r="N9" s="152"/>
      <c r="O9" s="152"/>
      <c r="P9" s="152"/>
      <c r="Q9" s="157"/>
      <c r="R9" s="154"/>
      <c r="S9" s="158"/>
      <c r="T9" s="176"/>
    </row>
    <row r="10" spans="1:20" s="130" customFormat="1" ht="12.75">
      <c r="A10" s="159"/>
      <c r="B10" s="160"/>
      <c r="C10" s="211">
        <v>82.5</v>
      </c>
      <c r="D10" s="218" t="s">
        <v>75</v>
      </c>
      <c r="E10" s="211" t="s">
        <v>83</v>
      </c>
      <c r="F10" s="212">
        <v>31334</v>
      </c>
      <c r="G10" s="213" t="s">
        <v>62</v>
      </c>
      <c r="H10" s="214">
        <v>77.2</v>
      </c>
      <c r="I10" s="211">
        <v>120</v>
      </c>
      <c r="J10" s="215">
        <v>130</v>
      </c>
      <c r="K10" s="211">
        <v>135</v>
      </c>
      <c r="L10" s="211"/>
      <c r="M10" s="216"/>
      <c r="N10" s="211">
        <v>160</v>
      </c>
      <c r="O10" s="211">
        <v>182.5</v>
      </c>
      <c r="P10" s="211">
        <v>195</v>
      </c>
      <c r="Q10" s="217"/>
      <c r="R10" s="216"/>
      <c r="S10" s="238">
        <v>330</v>
      </c>
      <c r="T10" s="177"/>
    </row>
    <row r="11" spans="1:20" s="130" customFormat="1" ht="12.75">
      <c r="A11" s="159"/>
      <c r="B11" s="160"/>
      <c r="C11" s="160"/>
      <c r="D11" s="160"/>
      <c r="E11" s="160"/>
      <c r="F11" s="161"/>
      <c r="G11" s="160"/>
      <c r="H11" s="162"/>
      <c r="I11" s="160"/>
      <c r="J11" s="163"/>
      <c r="K11" s="160"/>
      <c r="L11" s="160"/>
      <c r="M11" s="164"/>
      <c r="N11" s="160"/>
      <c r="O11" s="160"/>
      <c r="P11" s="160"/>
      <c r="Q11" s="165"/>
      <c r="R11" s="164"/>
      <c r="S11" s="150"/>
      <c r="T11" s="177"/>
    </row>
    <row r="12" spans="1:20" s="130" customFormat="1" ht="13.5" thickBot="1">
      <c r="A12" s="166"/>
      <c r="B12" s="167"/>
      <c r="C12" s="167"/>
      <c r="D12" s="167"/>
      <c r="E12" s="167"/>
      <c r="F12" s="168"/>
      <c r="G12" s="167"/>
      <c r="H12" s="169"/>
      <c r="I12" s="167"/>
      <c r="J12" s="170"/>
      <c r="K12" s="167"/>
      <c r="L12" s="167"/>
      <c r="M12" s="171"/>
      <c r="N12" s="167"/>
      <c r="O12" s="167"/>
      <c r="P12" s="167"/>
      <c r="Q12" s="172"/>
      <c r="R12" s="171"/>
      <c r="S12" s="173"/>
      <c r="T12" s="178"/>
    </row>
    <row r="14" spans="1:57" s="5" customFormat="1" ht="12.75">
      <c r="A14" s="39"/>
      <c r="B14" s="39"/>
      <c r="I14" s="30"/>
      <c r="J14" s="26"/>
      <c r="K14" s="26"/>
      <c r="L14" s="26"/>
      <c r="M14" s="26"/>
      <c r="N14" s="12"/>
      <c r="O14" s="32"/>
      <c r="P14" s="18"/>
      <c r="Q14" s="18"/>
      <c r="R14" s="18"/>
      <c r="S14" s="19"/>
      <c r="T14" s="20"/>
      <c r="U14" s="19"/>
      <c r="V14" s="20"/>
      <c r="W14" s="18"/>
      <c r="X14" s="18"/>
      <c r="Y14" s="18"/>
      <c r="Z14" s="18"/>
      <c r="AA14" s="19"/>
      <c r="AB14" s="20"/>
      <c r="AC14" s="19"/>
      <c r="AD14" s="2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5" customFormat="1" ht="12.75">
      <c r="A15" s="39" t="s">
        <v>89</v>
      </c>
      <c r="B15" s="39"/>
      <c r="E15" s="5" t="s">
        <v>90</v>
      </c>
      <c r="I15" s="30"/>
      <c r="J15" s="26"/>
      <c r="K15" s="26"/>
      <c r="L15" s="26"/>
      <c r="M15" s="26"/>
      <c r="N15" s="12"/>
      <c r="O15" s="32"/>
      <c r="P15" s="18"/>
      <c r="Q15" s="18"/>
      <c r="R15" s="18"/>
      <c r="S15" s="19"/>
      <c r="T15" s="20"/>
      <c r="U15" s="19"/>
      <c r="V15" s="20"/>
      <c r="W15" s="18"/>
      <c r="X15" s="18"/>
      <c r="Y15" s="18"/>
      <c r="Z15" s="18"/>
      <c r="AA15" s="19"/>
      <c r="AB15" s="20"/>
      <c r="AC15" s="19"/>
      <c r="AD15" s="22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5" customFormat="1" ht="12.75">
      <c r="A16" s="39" t="s">
        <v>91</v>
      </c>
      <c r="B16" s="39"/>
      <c r="E16" s="5" t="s">
        <v>92</v>
      </c>
      <c r="I16" s="30"/>
      <c r="J16" s="26"/>
      <c r="K16" s="26"/>
      <c r="L16" s="26"/>
      <c r="M16" s="26"/>
      <c r="N16" s="12"/>
      <c r="O16" s="32"/>
      <c r="P16" s="18"/>
      <c r="Q16" s="18"/>
      <c r="R16" s="18"/>
      <c r="S16" s="19"/>
      <c r="T16" s="20"/>
      <c r="U16" s="19"/>
      <c r="V16" s="20"/>
      <c r="W16" s="18"/>
      <c r="X16" s="18"/>
      <c r="Y16" s="18"/>
      <c r="Z16" s="18"/>
      <c r="AA16" s="19"/>
      <c r="AB16" s="20"/>
      <c r="AC16" s="19"/>
      <c r="AD16" s="2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5" customFormat="1" ht="12.75">
      <c r="A17" s="39" t="s">
        <v>93</v>
      </c>
      <c r="B17" s="39"/>
      <c r="E17" s="5" t="s">
        <v>90</v>
      </c>
      <c r="I17" s="30"/>
      <c r="J17" s="26"/>
      <c r="K17" s="26"/>
      <c r="L17" s="26"/>
      <c r="M17" s="26"/>
      <c r="N17" s="12"/>
      <c r="O17" s="32"/>
      <c r="P17" s="18"/>
      <c r="Q17" s="18"/>
      <c r="R17" s="18"/>
      <c r="S17" s="19"/>
      <c r="T17" s="20"/>
      <c r="U17" s="19"/>
      <c r="V17" s="20"/>
      <c r="W17" s="18"/>
      <c r="X17" s="18"/>
      <c r="Y17" s="18"/>
      <c r="Z17" s="18"/>
      <c r="AA17" s="19"/>
      <c r="AB17" s="20"/>
      <c r="AC17" s="19"/>
      <c r="AD17" s="2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5" customFormat="1" ht="12.75">
      <c r="A18" s="39" t="s">
        <v>94</v>
      </c>
      <c r="B18" s="39"/>
      <c r="E18" s="5" t="s">
        <v>95</v>
      </c>
      <c r="I18" s="30"/>
      <c r="J18" s="26"/>
      <c r="K18" s="26"/>
      <c r="L18" s="26"/>
      <c r="M18" s="26"/>
      <c r="N18" s="12"/>
      <c r="O18" s="32"/>
      <c r="P18" s="18"/>
      <c r="Q18" s="18"/>
      <c r="R18" s="18"/>
      <c r="S18" s="19"/>
      <c r="T18" s="20"/>
      <c r="U18" s="19"/>
      <c r="V18" s="20"/>
      <c r="W18" s="18"/>
      <c r="X18" s="18"/>
      <c r="Y18" s="18"/>
      <c r="Z18" s="18"/>
      <c r="AA18" s="19"/>
      <c r="AB18" s="20"/>
      <c r="AC18" s="19"/>
      <c r="AD18" s="22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5" customFormat="1" ht="12.75">
      <c r="A19" s="39"/>
      <c r="B19" s="39"/>
      <c r="I19" s="30"/>
      <c r="J19" s="26"/>
      <c r="K19" s="26"/>
      <c r="L19" s="26"/>
      <c r="M19" s="26"/>
      <c r="N19" s="12"/>
      <c r="O19" s="32"/>
      <c r="P19" s="18"/>
      <c r="Q19" s="18"/>
      <c r="R19" s="18"/>
      <c r="S19" s="19"/>
      <c r="T19" s="20"/>
      <c r="U19" s="19"/>
      <c r="V19" s="20"/>
      <c r="W19" s="18"/>
      <c r="X19" s="18"/>
      <c r="Y19" s="18"/>
      <c r="Z19" s="18"/>
      <c r="AA19" s="19"/>
      <c r="AB19" s="20"/>
      <c r="AC19" s="19"/>
      <c r="AD19" s="2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</sheetData>
  <sheetProtection/>
  <mergeCells count="12">
    <mergeCell ref="T3:T4"/>
    <mergeCell ref="A1:T1"/>
    <mergeCell ref="A3:A4"/>
    <mergeCell ref="C3:C4"/>
    <mergeCell ref="D3:D4"/>
    <mergeCell ref="E3:E4"/>
    <mergeCell ref="F3:F4"/>
    <mergeCell ref="B3:B4"/>
    <mergeCell ref="G3:G4"/>
    <mergeCell ref="H3:H4"/>
    <mergeCell ref="I3:M3"/>
    <mergeCell ref="N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selection activeCell="A17" sqref="A17:E20"/>
    </sheetView>
  </sheetViews>
  <sheetFormatPr defaultColWidth="9.00390625" defaultRowHeight="12.75"/>
  <cols>
    <col min="1" max="1" width="7.375" style="0" customWidth="1"/>
    <col min="2" max="3" width="7.125" style="0" customWidth="1"/>
    <col min="4" max="4" width="34.625" style="0" customWidth="1"/>
    <col min="5" max="5" width="20.875" style="0" customWidth="1"/>
    <col min="6" max="6" width="12.25390625" style="0" customWidth="1"/>
    <col min="7" max="7" width="15.00390625" style="0" customWidth="1"/>
    <col min="8" max="8" width="8.00390625" style="0" customWidth="1"/>
    <col min="9" max="9" width="12.125" style="0" customWidth="1"/>
    <col min="10" max="10" width="12.25390625" style="0" customWidth="1"/>
    <col min="11" max="11" width="12.375" style="0" customWidth="1"/>
    <col min="12" max="12" width="11.875" style="0" customWidth="1"/>
    <col min="13" max="13" width="12.25390625" style="0" customWidth="1"/>
    <col min="14" max="14" width="17.375" style="0" customWidth="1"/>
    <col min="15" max="15" width="18.125" style="0" customWidth="1"/>
  </cols>
  <sheetData>
    <row r="1" spans="1:50" s="5" customFormat="1" ht="77.25" customHeight="1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19"/>
      <c r="P1" s="18"/>
      <c r="Q1" s="18"/>
      <c r="R1" s="18"/>
      <c r="S1" s="18"/>
      <c r="T1" s="19"/>
      <c r="U1" s="20"/>
      <c r="V1" s="19"/>
      <c r="W1" s="2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3" ht="13.5" thickBot="1"/>
    <row r="4" spans="1:14" ht="12.75">
      <c r="A4" s="295" t="s">
        <v>8</v>
      </c>
      <c r="B4" s="270" t="s">
        <v>40</v>
      </c>
      <c r="C4" s="270" t="s">
        <v>2</v>
      </c>
      <c r="D4" s="270" t="s">
        <v>3</v>
      </c>
      <c r="E4" s="270" t="s">
        <v>13</v>
      </c>
      <c r="F4" s="270" t="s">
        <v>7</v>
      </c>
      <c r="G4" s="270" t="s">
        <v>4</v>
      </c>
      <c r="H4" s="274" t="s">
        <v>1</v>
      </c>
      <c r="I4" s="292" t="s">
        <v>53</v>
      </c>
      <c r="J4" s="292"/>
      <c r="K4" s="292"/>
      <c r="L4" s="292"/>
      <c r="M4" s="290" t="s">
        <v>9</v>
      </c>
      <c r="N4" s="290" t="s">
        <v>42</v>
      </c>
    </row>
    <row r="5" spans="1:14" ht="13.5" thickBot="1">
      <c r="A5" s="296"/>
      <c r="B5" s="293"/>
      <c r="C5" s="293"/>
      <c r="D5" s="293"/>
      <c r="E5" s="293"/>
      <c r="F5" s="293"/>
      <c r="G5" s="293"/>
      <c r="H5" s="294"/>
      <c r="I5" s="48" t="s">
        <v>56</v>
      </c>
      <c r="J5" s="48" t="s">
        <v>57</v>
      </c>
      <c r="K5" s="48" t="s">
        <v>54</v>
      </c>
      <c r="L5" s="113" t="s">
        <v>58</v>
      </c>
      <c r="M5" s="291"/>
      <c r="N5" s="291"/>
    </row>
    <row r="6" spans="1:14" ht="12.75">
      <c r="A6" s="185"/>
      <c r="B6" s="186"/>
      <c r="C6" s="186"/>
      <c r="D6" s="187" t="s">
        <v>55</v>
      </c>
      <c r="E6" s="188"/>
      <c r="F6" s="189"/>
      <c r="G6" s="186"/>
      <c r="H6" s="190"/>
      <c r="I6" s="192"/>
      <c r="J6" s="192"/>
      <c r="K6" s="186"/>
      <c r="L6" s="191"/>
      <c r="M6" s="193"/>
      <c r="N6" s="199"/>
    </row>
    <row r="7" spans="1:14" ht="12.75">
      <c r="A7" s="194"/>
      <c r="B7" s="88"/>
      <c r="C7" s="88"/>
      <c r="D7" s="179" t="s">
        <v>46</v>
      </c>
      <c r="E7" s="180" t="s">
        <v>44</v>
      </c>
      <c r="F7" s="181"/>
      <c r="G7" s="88"/>
      <c r="H7" s="182"/>
      <c r="I7" s="6"/>
      <c r="J7" s="6"/>
      <c r="K7" s="88"/>
      <c r="L7" s="183"/>
      <c r="M7" s="89"/>
      <c r="N7" s="200"/>
    </row>
    <row r="8" spans="1:14" ht="12.75">
      <c r="A8" s="194"/>
      <c r="B8" s="88"/>
      <c r="C8" s="88"/>
      <c r="D8" s="88"/>
      <c r="E8" s="88"/>
      <c r="F8" s="181"/>
      <c r="G8" s="88"/>
      <c r="H8" s="182"/>
      <c r="I8" s="6"/>
      <c r="J8" s="6"/>
      <c r="K8" s="88">
        <f>J8*I8</f>
        <v>0</v>
      </c>
      <c r="L8" s="184" t="e">
        <f>I8*J8/H8</f>
        <v>#DIV/0!</v>
      </c>
      <c r="M8" s="89"/>
      <c r="N8" s="200"/>
    </row>
    <row r="9" spans="1:14" ht="12.75">
      <c r="A9" s="194"/>
      <c r="B9" s="88"/>
      <c r="C9" s="88"/>
      <c r="D9" s="88"/>
      <c r="E9" s="88"/>
      <c r="F9" s="181"/>
      <c r="G9" s="88"/>
      <c r="H9" s="182"/>
      <c r="I9" s="6"/>
      <c r="J9" s="6"/>
      <c r="K9" s="88">
        <f>J9*I9</f>
        <v>0</v>
      </c>
      <c r="L9" s="184" t="e">
        <f>I9*J9/H9</f>
        <v>#DIV/0!</v>
      </c>
      <c r="M9" s="89"/>
      <c r="N9" s="200"/>
    </row>
    <row r="10" spans="1:14" ht="12.75">
      <c r="A10" s="194"/>
      <c r="B10" s="88"/>
      <c r="C10" s="88"/>
      <c r="D10" s="88"/>
      <c r="E10" s="88"/>
      <c r="F10" s="181"/>
      <c r="G10" s="88"/>
      <c r="H10" s="182"/>
      <c r="I10" s="6"/>
      <c r="J10" s="6"/>
      <c r="K10" s="88">
        <f>J10*I10</f>
        <v>0</v>
      </c>
      <c r="L10" s="184" t="e">
        <f>I10*J10/H10</f>
        <v>#DIV/0!</v>
      </c>
      <c r="M10" s="89"/>
      <c r="N10" s="200"/>
    </row>
    <row r="11" spans="1:14" ht="12.75">
      <c r="A11" s="194"/>
      <c r="B11" s="88"/>
      <c r="C11" s="88"/>
      <c r="D11" s="179" t="s">
        <v>14</v>
      </c>
      <c r="E11" s="180"/>
      <c r="F11" s="181"/>
      <c r="G11" s="88"/>
      <c r="H11" s="182"/>
      <c r="I11" s="6"/>
      <c r="J11" s="6"/>
      <c r="K11" s="88"/>
      <c r="L11" s="184"/>
      <c r="M11" s="89"/>
      <c r="N11" s="200"/>
    </row>
    <row r="12" spans="1:14" ht="14.25">
      <c r="A12" s="194"/>
      <c r="B12" s="88"/>
      <c r="C12" s="88">
        <v>75</v>
      </c>
      <c r="D12" s="179" t="s">
        <v>65</v>
      </c>
      <c r="E12" s="88"/>
      <c r="F12" s="181">
        <v>27908</v>
      </c>
      <c r="G12" s="204" t="s">
        <v>66</v>
      </c>
      <c r="H12" s="182">
        <v>74.1</v>
      </c>
      <c r="I12" s="6">
        <v>150</v>
      </c>
      <c r="J12" s="6">
        <v>25</v>
      </c>
      <c r="K12" s="88">
        <f>J12*I12</f>
        <v>3750</v>
      </c>
      <c r="L12" s="184">
        <f>I12*J12/H12</f>
        <v>50.607287449392715</v>
      </c>
      <c r="M12" s="89"/>
      <c r="N12" s="200"/>
    </row>
    <row r="13" spans="1:14" ht="12.75">
      <c r="A13" s="194"/>
      <c r="B13" s="88"/>
      <c r="C13" s="88"/>
      <c r="D13" s="88"/>
      <c r="E13" s="88"/>
      <c r="F13" s="181"/>
      <c r="G13" s="88"/>
      <c r="H13" s="182"/>
      <c r="I13" s="6"/>
      <c r="J13" s="6"/>
      <c r="K13" s="88">
        <f>J13*I13</f>
        <v>0</v>
      </c>
      <c r="L13" s="184" t="e">
        <f>I13*J13/H13</f>
        <v>#DIV/0!</v>
      </c>
      <c r="M13" s="89"/>
      <c r="N13" s="200"/>
    </row>
    <row r="14" spans="1:14" ht="13.5" thickBot="1">
      <c r="A14" s="195"/>
      <c r="B14" s="90"/>
      <c r="C14" s="90"/>
      <c r="D14" s="90"/>
      <c r="E14" s="90"/>
      <c r="F14" s="196"/>
      <c r="G14" s="90"/>
      <c r="H14" s="197"/>
      <c r="I14" s="106"/>
      <c r="J14" s="106"/>
      <c r="K14" s="90">
        <f>J14*I14</f>
        <v>0</v>
      </c>
      <c r="L14" s="202" t="e">
        <f>I14*J14/H14</f>
        <v>#DIV/0!</v>
      </c>
      <c r="M14" s="198"/>
      <c r="N14" s="201"/>
    </row>
    <row r="16" spans="1:50" s="5" customFormat="1" ht="12.75">
      <c r="A16" s="39"/>
      <c r="F16" s="26"/>
      <c r="G16" s="26"/>
      <c r="H16" s="26"/>
      <c r="I16" s="26"/>
      <c r="J16" s="12"/>
      <c r="K16" s="32"/>
      <c r="L16" s="18"/>
      <c r="M16" s="19"/>
      <c r="N16" s="20"/>
      <c r="O16" s="19"/>
      <c r="P16" s="18"/>
      <c r="Q16" s="18"/>
      <c r="R16" s="18"/>
      <c r="S16" s="18"/>
      <c r="T16" s="19"/>
      <c r="U16" s="20"/>
      <c r="V16" s="19"/>
      <c r="W16" s="22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5" customFormat="1" ht="12.75">
      <c r="A17" s="39" t="s">
        <v>89</v>
      </c>
      <c r="B17" s="39"/>
      <c r="E17" s="5" t="s">
        <v>90</v>
      </c>
      <c r="F17" s="26"/>
      <c r="G17" s="26"/>
      <c r="H17" s="26"/>
      <c r="I17" s="26"/>
      <c r="J17" s="12"/>
      <c r="K17" s="32"/>
      <c r="L17" s="18"/>
      <c r="M17" s="19"/>
      <c r="N17" s="20"/>
      <c r="O17" s="19"/>
      <c r="P17" s="18"/>
      <c r="Q17" s="18"/>
      <c r="R17" s="18"/>
      <c r="S17" s="18"/>
      <c r="T17" s="19"/>
      <c r="U17" s="20"/>
      <c r="V17" s="19"/>
      <c r="W17" s="22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5" customFormat="1" ht="12.75">
      <c r="A18" s="39" t="s">
        <v>91</v>
      </c>
      <c r="B18" s="39"/>
      <c r="E18" s="5" t="s">
        <v>92</v>
      </c>
      <c r="F18" s="26"/>
      <c r="G18" s="26"/>
      <c r="H18" s="26"/>
      <c r="I18" s="26"/>
      <c r="J18" s="12"/>
      <c r="K18" s="32"/>
      <c r="L18" s="18"/>
      <c r="M18" s="19"/>
      <c r="N18" s="20"/>
      <c r="O18" s="19"/>
      <c r="P18" s="18"/>
      <c r="Q18" s="18"/>
      <c r="R18" s="18"/>
      <c r="S18" s="18"/>
      <c r="T18" s="19"/>
      <c r="U18" s="20"/>
      <c r="V18" s="19"/>
      <c r="W18" s="22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5" customFormat="1" ht="12.75">
      <c r="A19" s="39" t="s">
        <v>93</v>
      </c>
      <c r="B19" s="39"/>
      <c r="E19" s="5" t="s">
        <v>90</v>
      </c>
      <c r="F19" s="26"/>
      <c r="G19" s="26"/>
      <c r="H19" s="26"/>
      <c r="I19" s="26"/>
      <c r="J19" s="12"/>
      <c r="K19" s="32"/>
      <c r="L19" s="18"/>
      <c r="M19" s="19"/>
      <c r="N19" s="20"/>
      <c r="O19" s="19"/>
      <c r="P19" s="18"/>
      <c r="Q19" s="18"/>
      <c r="R19" s="18"/>
      <c r="S19" s="18"/>
      <c r="T19" s="19"/>
      <c r="U19" s="20"/>
      <c r="V19" s="19"/>
      <c r="W19" s="22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5" customFormat="1" ht="12.75">
      <c r="A20" s="39" t="s">
        <v>94</v>
      </c>
      <c r="B20" s="39"/>
      <c r="E20" s="5" t="s">
        <v>95</v>
      </c>
      <c r="F20" s="26"/>
      <c r="G20" s="26"/>
      <c r="H20" s="26"/>
      <c r="I20" s="26"/>
      <c r="J20" s="12"/>
      <c r="K20" s="32"/>
      <c r="L20" s="18"/>
      <c r="M20" s="19"/>
      <c r="N20" s="20"/>
      <c r="O20" s="19"/>
      <c r="P20" s="18"/>
      <c r="Q20" s="18"/>
      <c r="R20" s="18"/>
      <c r="S20" s="18"/>
      <c r="T20" s="19"/>
      <c r="U20" s="20"/>
      <c r="V20" s="19"/>
      <c r="W20" s="22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5" customFormat="1" ht="12.75">
      <c r="A21" s="39"/>
      <c r="F21" s="26"/>
      <c r="G21" s="26"/>
      <c r="H21" s="26"/>
      <c r="I21" s="26"/>
      <c r="J21" s="12"/>
      <c r="K21" s="32"/>
      <c r="L21" s="18"/>
      <c r="M21" s="19"/>
      <c r="N21" s="20"/>
      <c r="O21" s="19"/>
      <c r="P21" s="18"/>
      <c r="Q21" s="18"/>
      <c r="R21" s="18"/>
      <c r="S21" s="18"/>
      <c r="T21" s="19"/>
      <c r="U21" s="20"/>
      <c r="V21" s="19"/>
      <c r="W21" s="22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</sheetData>
  <sheetProtection/>
  <mergeCells count="12">
    <mergeCell ref="E4:E5"/>
    <mergeCell ref="F4:F5"/>
    <mergeCell ref="M4:M5"/>
    <mergeCell ref="N4:N5"/>
    <mergeCell ref="A1:N1"/>
    <mergeCell ref="I4:L4"/>
    <mergeCell ref="G4:G5"/>
    <mergeCell ref="H4:H5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2022-02-08T13:56:35Z</dcterms:modified>
  <cp:category/>
  <cp:version/>
  <cp:contentType/>
  <cp:contentStatus/>
</cp:coreProperties>
</file>