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Андрей\2021\Регламенты и номинации 2021\"/>
    </mc:Choice>
  </mc:AlternateContent>
  <bookViews>
    <workbookView xWindow="0" yWindow="0" windowWidth="28800" windowHeight="12300" tabRatio="429"/>
  </bookViews>
  <sheets>
    <sheet name="Любители" sheetId="12" r:id="rId1"/>
    <sheet name="PRO" sheetId="23" r:id="rId2"/>
    <sheet name="Командное" sheetId="19" r:id="rId3"/>
    <sheet name="Лист1" sheetId="22" r:id="rId4"/>
  </sheets>
  <definedNames>
    <definedName name="_xlnm._FilterDatabase" localSheetId="1" hidden="1">PRO!$A$1:$AI$49</definedName>
    <definedName name="_xlnm._FilterDatabase" localSheetId="0" hidden="1">Любители!$A$3:$BZ$83</definedName>
    <definedName name="_xlnm.Print_Area" localSheetId="1">PRO!$B$1:$AG$8</definedName>
    <definedName name="_xlnm.Print_Area" localSheetId="0">Любители!$B$1:$AG$15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0" i="23" l="1"/>
  <c r="AF20" i="23" s="1"/>
  <c r="W20" i="23"/>
  <c r="X20" i="23" s="1"/>
  <c r="Q20" i="23"/>
  <c r="R20" i="23" s="1"/>
  <c r="Q16" i="23"/>
  <c r="R16" i="23" s="1"/>
  <c r="W16" i="23"/>
  <c r="X16" i="23" s="1"/>
  <c r="AE16" i="23"/>
  <c r="AF16" i="23" s="1"/>
  <c r="Y20" i="23" l="1"/>
  <c r="Z20" i="23" s="1"/>
  <c r="AG20" i="23"/>
  <c r="AH20" i="23" s="1"/>
  <c r="Y16" i="23"/>
  <c r="Q22" i="23"/>
  <c r="R22" i="23" s="1"/>
  <c r="W22" i="23"/>
  <c r="X22" i="23" s="1"/>
  <c r="AE22" i="23"/>
  <c r="AF22" i="23" s="1"/>
  <c r="Q30" i="23"/>
  <c r="R30" i="23" s="1"/>
  <c r="W30" i="23"/>
  <c r="X30" i="23" s="1"/>
  <c r="AE30" i="23"/>
  <c r="AF30" i="23" s="1"/>
  <c r="Q13" i="23"/>
  <c r="R13" i="23" s="1"/>
  <c r="W13" i="23"/>
  <c r="X13" i="23" s="1"/>
  <c r="AE13" i="23"/>
  <c r="Q74" i="12"/>
  <c r="R74" i="12" s="1"/>
  <c r="W74" i="12"/>
  <c r="X74" i="12" s="1"/>
  <c r="AE74" i="12"/>
  <c r="AF74" i="12" s="1"/>
  <c r="Q85" i="12"/>
  <c r="R85" i="12" s="1"/>
  <c r="W85" i="12"/>
  <c r="X85" i="12" s="1"/>
  <c r="AE85" i="12"/>
  <c r="AF85" i="12" s="1"/>
  <c r="Q86" i="12"/>
  <c r="R86" i="12" s="1"/>
  <c r="W86" i="12"/>
  <c r="AE86" i="12"/>
  <c r="AF86" i="12" s="1"/>
  <c r="Q87" i="12"/>
  <c r="R87" i="12" s="1"/>
  <c r="W87" i="12"/>
  <c r="X87" i="12" s="1"/>
  <c r="AE87" i="12"/>
  <c r="AF87" i="12" s="1"/>
  <c r="Q89" i="12"/>
  <c r="R89" i="12" s="1"/>
  <c r="W89" i="12"/>
  <c r="X89" i="12" s="1"/>
  <c r="AE89" i="12"/>
  <c r="AF89" i="12" s="1"/>
  <c r="Q90" i="12"/>
  <c r="R90" i="12" s="1"/>
  <c r="W90" i="12"/>
  <c r="AE90" i="12"/>
  <c r="AF90" i="12" s="1"/>
  <c r="Q91" i="12"/>
  <c r="W91" i="12"/>
  <c r="X91" i="12" s="1"/>
  <c r="AE91" i="12"/>
  <c r="AF91" i="12" s="1"/>
  <c r="Q12" i="23"/>
  <c r="R12" i="23" s="1"/>
  <c r="W12" i="23"/>
  <c r="AE12" i="23"/>
  <c r="AF12" i="23" s="1"/>
  <c r="Y22" i="23" l="1"/>
  <c r="AG16" i="23"/>
  <c r="AH16" i="23" s="1"/>
  <c r="Z16" i="23"/>
  <c r="AG22" i="23"/>
  <c r="AH22" i="23" s="1"/>
  <c r="Z22" i="23"/>
  <c r="Y12" i="23"/>
  <c r="Z12" i="23" s="1"/>
  <c r="Y30" i="23"/>
  <c r="Y13" i="23"/>
  <c r="Z13" i="23" s="1"/>
  <c r="AF13" i="23"/>
  <c r="Y74" i="12"/>
  <c r="Z74" i="12" s="1"/>
  <c r="Y86" i="12"/>
  <c r="AG86" i="12" s="1"/>
  <c r="AH86" i="12" s="1"/>
  <c r="Y90" i="12"/>
  <c r="AG90" i="12" s="1"/>
  <c r="AH90" i="12" s="1"/>
  <c r="Y91" i="12"/>
  <c r="AG91" i="12" s="1"/>
  <c r="AH91" i="12" s="1"/>
  <c r="Y85" i="12"/>
  <c r="Z85" i="12" s="1"/>
  <c r="R91" i="12"/>
  <c r="X90" i="12"/>
  <c r="X86" i="12"/>
  <c r="Y89" i="12"/>
  <c r="Z89" i="12" s="1"/>
  <c r="Y87" i="12"/>
  <c r="AG87" i="12" s="1"/>
  <c r="AH87" i="12" s="1"/>
  <c r="Z87" i="12"/>
  <c r="X12" i="23"/>
  <c r="D45" i="12"/>
  <c r="C45" i="12"/>
  <c r="Q45" i="12"/>
  <c r="R45" i="12" s="1"/>
  <c r="W45" i="12"/>
  <c r="X45" i="12" s="1"/>
  <c r="AE45" i="12"/>
  <c r="AF45" i="12" s="1"/>
  <c r="Z90" i="12" l="1"/>
  <c r="Z86" i="12"/>
  <c r="AG74" i="12"/>
  <c r="AH74" i="12" s="1"/>
  <c r="AG12" i="23"/>
  <c r="AH12" i="23" s="1"/>
  <c r="AG13" i="23"/>
  <c r="AH13" i="23" s="1"/>
  <c r="Z30" i="23"/>
  <c r="AG30" i="23"/>
  <c r="AH30" i="23" s="1"/>
  <c r="AG89" i="12"/>
  <c r="AH89" i="12" s="1"/>
  <c r="AG85" i="12"/>
  <c r="AH85" i="12" s="1"/>
  <c r="Z91" i="12"/>
  <c r="Y45" i="12"/>
  <c r="AE69" i="12"/>
  <c r="AF69" i="12" s="1"/>
  <c r="AE58" i="12"/>
  <c r="AF58" i="12" s="1"/>
  <c r="AE59" i="12"/>
  <c r="AF59" i="12" s="1"/>
  <c r="AE60" i="12"/>
  <c r="AF60" i="12" s="1"/>
  <c r="AE61" i="12"/>
  <c r="AF61" i="12" s="1"/>
  <c r="AE62" i="12"/>
  <c r="AF62" i="12" s="1"/>
  <c r="AE63" i="12"/>
  <c r="AF63" i="12" s="1"/>
  <c r="AE64" i="12"/>
  <c r="AF64" i="12" s="1"/>
  <c r="AE65" i="12"/>
  <c r="AF65" i="12" s="1"/>
  <c r="AE66" i="12"/>
  <c r="AF66" i="12" s="1"/>
  <c r="Q59" i="12"/>
  <c r="R59" i="12" s="1"/>
  <c r="W59" i="12"/>
  <c r="X59" i="12" s="1"/>
  <c r="Q60" i="12"/>
  <c r="R60" i="12" s="1"/>
  <c r="W60" i="12"/>
  <c r="X60" i="12" s="1"/>
  <c r="Q61" i="12"/>
  <c r="R61" i="12" s="1"/>
  <c r="W61" i="12"/>
  <c r="Q62" i="12"/>
  <c r="R62" i="12" s="1"/>
  <c r="W62" i="12"/>
  <c r="Q63" i="12"/>
  <c r="R63" i="12" s="1"/>
  <c r="W63" i="12"/>
  <c r="X63" i="12" s="1"/>
  <c r="Q64" i="12"/>
  <c r="R64" i="12" s="1"/>
  <c r="W64" i="12"/>
  <c r="X64" i="12" s="1"/>
  <c r="Q65" i="12"/>
  <c r="R65" i="12" s="1"/>
  <c r="W65" i="12"/>
  <c r="X65" i="12" s="1"/>
  <c r="Q66" i="12"/>
  <c r="R66" i="12" s="1"/>
  <c r="W66" i="12"/>
  <c r="X66" i="12" s="1"/>
  <c r="Y62" i="12" l="1"/>
  <c r="Z62" i="12" s="1"/>
  <c r="Y61" i="12"/>
  <c r="Z61" i="12" s="1"/>
  <c r="Y65" i="12"/>
  <c r="Z65" i="12" s="1"/>
  <c r="Y64" i="12"/>
  <c r="Z64" i="12" s="1"/>
  <c r="Y66" i="12"/>
  <c r="Z66" i="12" s="1"/>
  <c r="X62" i="12"/>
  <c r="X61" i="12"/>
  <c r="Y60" i="12"/>
  <c r="Z60" i="12" s="1"/>
  <c r="Y59" i="12"/>
  <c r="Z59" i="12" s="1"/>
  <c r="Y63" i="12"/>
  <c r="Z63" i="12" s="1"/>
  <c r="Z45" i="12"/>
  <c r="AG45" i="12"/>
  <c r="AH45" i="12" s="1"/>
  <c r="AG66" i="12"/>
  <c r="AH66" i="12" s="1"/>
  <c r="AG62" i="12"/>
  <c r="AH62" i="12" s="1"/>
  <c r="AG61" i="12"/>
  <c r="AH61" i="12" s="1"/>
  <c r="Q11" i="23"/>
  <c r="R11" i="23" s="1"/>
  <c r="W11" i="23"/>
  <c r="X11" i="23" s="1"/>
  <c r="AE11" i="23"/>
  <c r="AF11" i="23" s="1"/>
  <c r="Q73" i="12"/>
  <c r="R73" i="12" s="1"/>
  <c r="W73" i="12"/>
  <c r="X73" i="12" s="1"/>
  <c r="AE73" i="12"/>
  <c r="AF73" i="12" s="1"/>
  <c r="Q34" i="23"/>
  <c r="R34" i="23" s="1"/>
  <c r="W34" i="23"/>
  <c r="X34" i="23" s="1"/>
  <c r="AE34" i="23"/>
  <c r="AF34" i="23" s="1"/>
  <c r="AH34" i="23"/>
  <c r="Q35" i="23"/>
  <c r="R35" i="23" s="1"/>
  <c r="W35" i="23"/>
  <c r="X35" i="23" s="1"/>
  <c r="AE35" i="23"/>
  <c r="AF35" i="23" s="1"/>
  <c r="AH35" i="23"/>
  <c r="Q36" i="23"/>
  <c r="R36" i="23" s="1"/>
  <c r="W36" i="23"/>
  <c r="X36" i="23" s="1"/>
  <c r="AE36" i="23"/>
  <c r="AF36" i="23" s="1"/>
  <c r="AH36" i="23"/>
  <c r="Y34" i="23" l="1"/>
  <c r="Z34" i="23" s="1"/>
  <c r="Y11" i="23"/>
  <c r="AG65" i="12"/>
  <c r="AH65" i="12" s="1"/>
  <c r="AG59" i="12"/>
  <c r="AH59" i="12" s="1"/>
  <c r="AG64" i="12"/>
  <c r="AH64" i="12" s="1"/>
  <c r="AG60" i="12"/>
  <c r="AH60" i="12" s="1"/>
  <c r="AG63" i="12"/>
  <c r="AH63" i="12" s="1"/>
  <c r="Y35" i="23"/>
  <c r="Z35" i="23" s="1"/>
  <c r="Y73" i="12"/>
  <c r="Y36" i="23"/>
  <c r="Z36" i="23" s="1"/>
  <c r="Z11" i="23" l="1"/>
  <c r="AG11" i="23"/>
  <c r="AH11" i="23" s="1"/>
  <c r="Z73" i="12"/>
  <c r="AG73" i="12"/>
  <c r="AH73" i="12" s="1"/>
  <c r="AH32" i="23"/>
  <c r="AE6" i="23"/>
  <c r="AE8" i="23"/>
  <c r="AE10" i="23"/>
  <c r="AF10" i="23" s="1"/>
  <c r="AE14" i="23"/>
  <c r="AF14" i="23" s="1"/>
  <c r="AE18" i="23"/>
  <c r="AF18" i="23" s="1"/>
  <c r="AE19" i="23"/>
  <c r="AF19" i="23" s="1"/>
  <c r="AE21" i="23"/>
  <c r="AF21" i="23" s="1"/>
  <c r="AE23" i="23"/>
  <c r="AF23" i="23" s="1"/>
  <c r="AE24" i="23"/>
  <c r="AF24" i="23" s="1"/>
  <c r="AE25" i="23"/>
  <c r="AF25" i="23" s="1"/>
  <c r="AE26" i="23"/>
  <c r="AF26" i="23" s="1"/>
  <c r="AE27" i="23"/>
  <c r="AF27" i="23" s="1"/>
  <c r="AE28" i="23"/>
  <c r="AF28" i="23" s="1"/>
  <c r="AE29" i="23"/>
  <c r="AF29" i="23" s="1"/>
  <c r="AE31" i="23"/>
  <c r="AF31" i="23" s="1"/>
  <c r="AE32" i="23"/>
  <c r="AF32" i="23" s="1"/>
  <c r="AE38" i="23"/>
  <c r="AF38" i="23" s="1"/>
  <c r="AE39" i="23"/>
  <c r="AF39" i="23" s="1"/>
  <c r="AE40" i="23"/>
  <c r="AF40" i="23" s="1"/>
  <c r="AE42" i="23"/>
  <c r="AF42" i="23" s="1"/>
  <c r="AE43" i="23"/>
  <c r="AF43" i="23" s="1"/>
  <c r="AE45" i="23"/>
  <c r="AF45" i="23" s="1"/>
  <c r="AE46" i="23"/>
  <c r="AF46" i="23" s="1"/>
  <c r="AE47" i="23"/>
  <c r="AF47" i="23" s="1"/>
  <c r="AE48" i="23"/>
  <c r="AF48" i="23" s="1"/>
  <c r="AE49" i="23"/>
  <c r="AF49" i="23" s="1"/>
  <c r="W32" i="23"/>
  <c r="X32" i="23" s="1"/>
  <c r="W10" i="23"/>
  <c r="X10" i="23" s="1"/>
  <c r="Q10" i="23"/>
  <c r="Q32" i="23"/>
  <c r="R32" i="23" s="1"/>
  <c r="W39" i="23"/>
  <c r="X39" i="23" s="1"/>
  <c r="Q39" i="23"/>
  <c r="R39" i="23" s="1"/>
  <c r="Q22" i="12"/>
  <c r="R22" i="12" s="1"/>
  <c r="W22" i="12"/>
  <c r="X22" i="12" s="1"/>
  <c r="AE22" i="12"/>
  <c r="AF22" i="12" s="1"/>
  <c r="W14" i="23"/>
  <c r="X14" i="23" s="1"/>
  <c r="Q14" i="23"/>
  <c r="R14" i="23" s="1"/>
  <c r="Y22" i="12" l="1"/>
  <c r="Y32" i="23"/>
  <c r="Z32" i="23" s="1"/>
  <c r="Y10" i="23"/>
  <c r="AG10" i="23" s="1"/>
  <c r="AH10" i="23" s="1"/>
  <c r="Y14" i="23"/>
  <c r="Z14" i="23" s="1"/>
  <c r="Y39" i="23"/>
  <c r="Z39" i="23" s="1"/>
  <c r="R10" i="23"/>
  <c r="W58" i="12"/>
  <c r="X58" i="12" s="1"/>
  <c r="W32" i="12"/>
  <c r="Y32" i="12" s="1"/>
  <c r="Z32" i="12" s="1"/>
  <c r="W33" i="12"/>
  <c r="X33" i="12" s="1"/>
  <c r="W34" i="12"/>
  <c r="Y34" i="12" s="1"/>
  <c r="Z34" i="12" s="1"/>
  <c r="AE83" i="12"/>
  <c r="AE77" i="12"/>
  <c r="AG77" i="12" s="1"/>
  <c r="AH77" i="12" s="1"/>
  <c r="W69" i="12"/>
  <c r="X69" i="12" s="1"/>
  <c r="Q69" i="12"/>
  <c r="R69" i="12" s="1"/>
  <c r="Q58" i="12"/>
  <c r="R58" i="12" s="1"/>
  <c r="X34" i="12" l="1"/>
  <c r="X32" i="12"/>
  <c r="AG22" i="12"/>
  <c r="AH22" i="12" s="1"/>
  <c r="Z22" i="12"/>
  <c r="Z10" i="23"/>
  <c r="AG39" i="23"/>
  <c r="AH39" i="23" s="1"/>
  <c r="AG14" i="23"/>
  <c r="AH14" i="23" s="1"/>
  <c r="Y58" i="12"/>
  <c r="AF77" i="12"/>
  <c r="Y69" i="12"/>
  <c r="AE33" i="12"/>
  <c r="AF33" i="12" s="1"/>
  <c r="Q33" i="12"/>
  <c r="R33" i="12" s="1"/>
  <c r="Z58" i="12" l="1"/>
  <c r="AG58" i="12"/>
  <c r="AH58" i="12" s="1"/>
  <c r="Z69" i="12"/>
  <c r="AG69" i="12"/>
  <c r="AH69" i="12" s="1"/>
  <c r="Y33" i="12"/>
  <c r="Z33" i="12" s="1"/>
  <c r="W45" i="23"/>
  <c r="X45" i="23" s="1"/>
  <c r="W46" i="23"/>
  <c r="X46" i="23" s="1"/>
  <c r="W47" i="23"/>
  <c r="X47" i="23" s="1"/>
  <c r="W48" i="23"/>
  <c r="X48" i="23" s="1"/>
  <c r="W49" i="23"/>
  <c r="X49" i="23" s="1"/>
  <c r="W43" i="23"/>
  <c r="X43" i="23" s="1"/>
  <c r="W38" i="23"/>
  <c r="W18" i="23"/>
  <c r="W19" i="23"/>
  <c r="W21" i="23"/>
  <c r="W23" i="23"/>
  <c r="W24" i="23"/>
  <c r="W25" i="23"/>
  <c r="W26" i="23"/>
  <c r="W27" i="23"/>
  <c r="W28" i="23"/>
  <c r="X28" i="23" s="1"/>
  <c r="W29" i="23"/>
  <c r="X29" i="23" s="1"/>
  <c r="W31" i="23"/>
  <c r="Q18" i="23"/>
  <c r="Q19" i="23"/>
  <c r="Q21" i="23"/>
  <c r="Q23" i="23"/>
  <c r="R23" i="23" s="1"/>
  <c r="Q24" i="23"/>
  <c r="R24" i="23" s="1"/>
  <c r="Q25" i="23"/>
  <c r="R25" i="23" s="1"/>
  <c r="Q26" i="23"/>
  <c r="R26" i="23" s="1"/>
  <c r="Q27" i="23"/>
  <c r="R27" i="23" s="1"/>
  <c r="Q28" i="23"/>
  <c r="Q29" i="23"/>
  <c r="Q31" i="23"/>
  <c r="Q38" i="23"/>
  <c r="R38" i="23" s="1"/>
  <c r="Q40" i="23"/>
  <c r="Q42" i="23"/>
  <c r="Q43" i="23"/>
  <c r="Q45" i="23"/>
  <c r="Q46" i="23"/>
  <c r="Q47" i="23"/>
  <c r="Q48" i="23"/>
  <c r="Q49" i="23"/>
  <c r="AE12" i="12"/>
  <c r="AF12" i="12" s="1"/>
  <c r="AE13" i="12"/>
  <c r="AF13" i="12" s="1"/>
  <c r="AE14" i="12"/>
  <c r="AF14" i="12" s="1"/>
  <c r="AE15" i="12"/>
  <c r="AF15" i="12" s="1"/>
  <c r="AE17" i="12"/>
  <c r="AF17" i="12" s="1"/>
  <c r="AE18" i="12"/>
  <c r="AF18" i="12" s="1"/>
  <c r="AE19" i="12"/>
  <c r="AF19" i="12" s="1"/>
  <c r="AE20" i="12"/>
  <c r="AF20" i="12" s="1"/>
  <c r="AE21" i="12"/>
  <c r="AF21" i="12" s="1"/>
  <c r="AE23" i="12"/>
  <c r="AF23" i="12" s="1"/>
  <c r="AE24" i="12"/>
  <c r="AF24" i="12" s="1"/>
  <c r="AE25" i="12"/>
  <c r="AF25" i="12" s="1"/>
  <c r="AE26" i="12"/>
  <c r="AF26" i="12" s="1"/>
  <c r="AE27" i="12"/>
  <c r="AF27" i="12" s="1"/>
  <c r="AE28" i="12"/>
  <c r="AF28" i="12" s="1"/>
  <c r="AE29" i="12"/>
  <c r="AF29" i="12" s="1"/>
  <c r="AE31" i="12"/>
  <c r="AF31" i="12" s="1"/>
  <c r="AE35" i="12"/>
  <c r="AF35" i="12" s="1"/>
  <c r="AE37" i="12"/>
  <c r="AF37" i="12" s="1"/>
  <c r="AE38" i="12"/>
  <c r="AF38" i="12" s="1"/>
  <c r="AE40" i="12"/>
  <c r="AF40" i="12" s="1"/>
  <c r="AE41" i="12"/>
  <c r="AF41" i="12" s="1"/>
  <c r="AE42" i="12"/>
  <c r="AF42" i="12" s="1"/>
  <c r="AE43" i="12"/>
  <c r="AF43" i="12" s="1"/>
  <c r="AE44" i="12"/>
  <c r="AF44" i="12" s="1"/>
  <c r="AE46" i="12"/>
  <c r="AF46" i="12" s="1"/>
  <c r="AE47" i="12"/>
  <c r="AF47" i="12" s="1"/>
  <c r="AE48" i="12"/>
  <c r="AF48" i="12" s="1"/>
  <c r="AE49" i="12"/>
  <c r="AF49" i="12" s="1"/>
  <c r="AE50" i="12"/>
  <c r="AF50" i="12" s="1"/>
  <c r="AE51" i="12"/>
  <c r="AF51" i="12" s="1"/>
  <c r="AE52" i="12"/>
  <c r="AF52" i="12" s="1"/>
  <c r="AE53" i="12"/>
  <c r="AF53" i="12" s="1"/>
  <c r="AE54" i="12"/>
  <c r="AF54" i="12" s="1"/>
  <c r="AE55" i="12"/>
  <c r="AF55" i="12" s="1"/>
  <c r="AE56" i="12"/>
  <c r="AF56" i="12" s="1"/>
  <c r="AE57" i="12"/>
  <c r="AF57" i="12" s="1"/>
  <c r="AE67" i="12"/>
  <c r="AF67" i="12" s="1"/>
  <c r="AE68" i="12"/>
  <c r="AF68" i="12" s="1"/>
  <c r="AE70" i="12"/>
  <c r="AF70" i="12" s="1"/>
  <c r="AE71" i="12"/>
  <c r="AF71" i="12" s="1"/>
  <c r="AE72" i="12"/>
  <c r="AF72" i="12" s="1"/>
  <c r="AE75" i="12"/>
  <c r="AF75" i="12" s="1"/>
  <c r="AE78" i="12"/>
  <c r="AF78" i="12" s="1"/>
  <c r="AE79" i="12"/>
  <c r="AF79" i="12" s="1"/>
  <c r="AE80" i="12"/>
  <c r="AF80" i="12" s="1"/>
  <c r="AE81" i="12"/>
  <c r="AF81" i="12" s="1"/>
  <c r="AE82" i="12"/>
  <c r="AF82" i="12" s="1"/>
  <c r="AF83" i="12"/>
  <c r="AE6" i="12"/>
  <c r="AF6" i="12" s="1"/>
  <c r="AE7" i="12"/>
  <c r="AF7" i="12" s="1"/>
  <c r="AE8" i="12"/>
  <c r="AF8" i="12" s="1"/>
  <c r="AE9" i="12"/>
  <c r="AF9" i="12" s="1"/>
  <c r="AE10" i="12"/>
  <c r="AF10" i="12" s="1"/>
  <c r="W12" i="12"/>
  <c r="X12" i="12" s="1"/>
  <c r="W13" i="12"/>
  <c r="X13" i="12" s="1"/>
  <c r="W14" i="12"/>
  <c r="X14" i="12" s="1"/>
  <c r="W15" i="12"/>
  <c r="X15" i="12" s="1"/>
  <c r="W17" i="12"/>
  <c r="X17" i="12" s="1"/>
  <c r="W18" i="12"/>
  <c r="X18" i="12" s="1"/>
  <c r="W19" i="12"/>
  <c r="X19" i="12" s="1"/>
  <c r="W20" i="12"/>
  <c r="X20" i="12" s="1"/>
  <c r="W21" i="12"/>
  <c r="X21" i="12" s="1"/>
  <c r="W23" i="12"/>
  <c r="X23" i="12" s="1"/>
  <c r="W24" i="12"/>
  <c r="X24" i="12" s="1"/>
  <c r="W25" i="12"/>
  <c r="X25" i="12" s="1"/>
  <c r="W26" i="12"/>
  <c r="X26" i="12" s="1"/>
  <c r="W27" i="12"/>
  <c r="X27" i="12" s="1"/>
  <c r="W28" i="12"/>
  <c r="X28" i="12" s="1"/>
  <c r="W29" i="12"/>
  <c r="X29" i="12" s="1"/>
  <c r="W31" i="12"/>
  <c r="X31" i="12" s="1"/>
  <c r="W35" i="12"/>
  <c r="X35" i="12" s="1"/>
  <c r="W37" i="12"/>
  <c r="X37" i="12" s="1"/>
  <c r="W38" i="12"/>
  <c r="X38" i="12" s="1"/>
  <c r="W40" i="12"/>
  <c r="X40" i="12" s="1"/>
  <c r="W41" i="12"/>
  <c r="X41" i="12" s="1"/>
  <c r="W42" i="12"/>
  <c r="X42" i="12" s="1"/>
  <c r="W43" i="12"/>
  <c r="X43" i="12" s="1"/>
  <c r="W44" i="12"/>
  <c r="X44" i="12" s="1"/>
  <c r="W46" i="12"/>
  <c r="X46" i="12" s="1"/>
  <c r="W47" i="12"/>
  <c r="X47" i="12" s="1"/>
  <c r="W48" i="12"/>
  <c r="X48" i="12" s="1"/>
  <c r="W49" i="12"/>
  <c r="X49" i="12" s="1"/>
  <c r="W50" i="12"/>
  <c r="X50" i="12" s="1"/>
  <c r="W51" i="12"/>
  <c r="X51" i="12" s="1"/>
  <c r="W52" i="12"/>
  <c r="X52" i="12" s="1"/>
  <c r="W53" i="12"/>
  <c r="X53" i="12" s="1"/>
  <c r="W54" i="12"/>
  <c r="X54" i="12" s="1"/>
  <c r="W55" i="12"/>
  <c r="X55" i="12" s="1"/>
  <c r="W56" i="12"/>
  <c r="X56" i="12" s="1"/>
  <c r="W57" i="12"/>
  <c r="X57" i="12" s="1"/>
  <c r="W67" i="12"/>
  <c r="X67" i="12" s="1"/>
  <c r="W68" i="12"/>
  <c r="X68" i="12" s="1"/>
  <c r="W70" i="12"/>
  <c r="X70" i="12" s="1"/>
  <c r="W71" i="12"/>
  <c r="X71" i="12" s="1"/>
  <c r="W72" i="12"/>
  <c r="X72" i="12" s="1"/>
  <c r="W75" i="12"/>
  <c r="X75" i="12" s="1"/>
  <c r="W78" i="12"/>
  <c r="X78" i="12" s="1"/>
  <c r="W79" i="12"/>
  <c r="X79" i="12" s="1"/>
  <c r="W80" i="12"/>
  <c r="X80" i="12" s="1"/>
  <c r="W81" i="12"/>
  <c r="W82" i="12"/>
  <c r="X82" i="12" s="1"/>
  <c r="W83" i="12"/>
  <c r="X83" i="12" s="1"/>
  <c r="X6" i="12"/>
  <c r="X7" i="12"/>
  <c r="X8" i="12"/>
  <c r="X9" i="12"/>
  <c r="X10" i="12"/>
  <c r="Q6" i="12"/>
  <c r="Q7" i="12"/>
  <c r="Q8" i="12"/>
  <c r="Q9" i="12"/>
  <c r="Q10" i="12"/>
  <c r="Q12" i="12"/>
  <c r="Q13" i="12"/>
  <c r="Q14" i="12"/>
  <c r="Q15" i="12"/>
  <c r="Q17" i="12"/>
  <c r="Q18" i="12"/>
  <c r="Q19" i="12"/>
  <c r="Q20" i="12"/>
  <c r="Q21" i="12"/>
  <c r="R21" i="12" s="1"/>
  <c r="Q23" i="12"/>
  <c r="Q24" i="12"/>
  <c r="Q25" i="12"/>
  <c r="R25" i="12" s="1"/>
  <c r="Q26" i="12"/>
  <c r="Q27" i="12"/>
  <c r="Q28" i="12"/>
  <c r="Q29" i="12"/>
  <c r="Q31" i="12"/>
  <c r="Q35" i="12"/>
  <c r="Q37" i="12"/>
  <c r="Q38" i="12"/>
  <c r="Q40" i="12"/>
  <c r="Q41" i="12"/>
  <c r="Q42" i="12"/>
  <c r="Q43" i="12"/>
  <c r="Q44" i="12"/>
  <c r="Q46" i="12"/>
  <c r="Q47" i="12"/>
  <c r="Q48" i="12"/>
  <c r="Q49" i="12"/>
  <c r="Q50" i="12"/>
  <c r="Q51" i="12"/>
  <c r="R51" i="12" s="1"/>
  <c r="Q52" i="12"/>
  <c r="Q53" i="12"/>
  <c r="Q54" i="12"/>
  <c r="Q55" i="12"/>
  <c r="R55" i="12" s="1"/>
  <c r="Q56" i="12"/>
  <c r="Q57" i="12"/>
  <c r="Q67" i="12"/>
  <c r="Q68" i="12"/>
  <c r="Q70" i="12"/>
  <c r="Q71" i="12"/>
  <c r="Q72" i="12"/>
  <c r="Q75" i="12"/>
  <c r="Q78" i="12"/>
  <c r="Q79" i="12"/>
  <c r="Q80" i="12"/>
  <c r="R80" i="12" s="1"/>
  <c r="Q81" i="12"/>
  <c r="R81" i="12" s="1"/>
  <c r="Q82" i="12"/>
  <c r="Q83" i="12"/>
  <c r="R83" i="12" s="1"/>
  <c r="Y6" i="12" l="1"/>
  <c r="Y23" i="23"/>
  <c r="Z23" i="23" s="1"/>
  <c r="R47" i="23"/>
  <c r="Y47" i="23"/>
  <c r="Y46" i="23"/>
  <c r="R46" i="23"/>
  <c r="Y43" i="23"/>
  <c r="R43" i="23"/>
  <c r="Y21" i="23"/>
  <c r="R21" i="23"/>
  <c r="Y49" i="23"/>
  <c r="R49" i="23"/>
  <c r="Y45" i="23"/>
  <c r="R45" i="23"/>
  <c r="Y29" i="23"/>
  <c r="R29" i="23"/>
  <c r="Y19" i="23"/>
  <c r="R19" i="23"/>
  <c r="AG23" i="23"/>
  <c r="AH23" i="23" s="1"/>
  <c r="Y48" i="23"/>
  <c r="R48" i="23"/>
  <c r="Y31" i="23"/>
  <c r="R31" i="23"/>
  <c r="Y28" i="23"/>
  <c r="R28" i="23"/>
  <c r="Y18" i="23"/>
  <c r="R18" i="23"/>
  <c r="X26" i="23"/>
  <c r="Y26" i="23"/>
  <c r="X25" i="23"/>
  <c r="Y25" i="23"/>
  <c r="Y24" i="23"/>
  <c r="X24" i="23"/>
  <c r="X27" i="23"/>
  <c r="Y27" i="23"/>
  <c r="Y38" i="23"/>
  <c r="X38" i="23"/>
  <c r="Y79" i="12"/>
  <c r="Z79" i="12" s="1"/>
  <c r="Y72" i="12"/>
  <c r="AG72" i="12" s="1"/>
  <c r="AH72" i="12" s="1"/>
  <c r="Y67" i="12"/>
  <c r="Z67" i="12" s="1"/>
  <c r="Y54" i="12"/>
  <c r="AG54" i="12" s="1"/>
  <c r="AH54" i="12" s="1"/>
  <c r="Y50" i="12"/>
  <c r="Z50" i="12" s="1"/>
  <c r="Y46" i="12"/>
  <c r="AG46" i="12" s="1"/>
  <c r="AH46" i="12" s="1"/>
  <c r="Y41" i="12"/>
  <c r="Z41" i="12" s="1"/>
  <c r="Y29" i="12"/>
  <c r="AG29" i="12" s="1"/>
  <c r="AH29" i="12" s="1"/>
  <c r="Y24" i="12"/>
  <c r="AG24" i="12" s="1"/>
  <c r="AH24" i="12" s="1"/>
  <c r="Y20" i="12"/>
  <c r="Z20" i="12" s="1"/>
  <c r="Y12" i="12"/>
  <c r="AG12" i="12" s="1"/>
  <c r="AH12" i="12" s="1"/>
  <c r="Y35" i="12"/>
  <c r="AG35" i="12" s="1"/>
  <c r="AH35" i="12" s="1"/>
  <c r="Y78" i="12"/>
  <c r="AG78" i="12" s="1"/>
  <c r="AH78" i="12" s="1"/>
  <c r="Y71" i="12"/>
  <c r="Z71" i="12" s="1"/>
  <c r="Y57" i="12"/>
  <c r="AG57" i="12" s="1"/>
  <c r="AH57" i="12" s="1"/>
  <c r="Y53" i="12"/>
  <c r="AG53" i="12" s="1"/>
  <c r="AH53" i="12" s="1"/>
  <c r="Y49" i="12"/>
  <c r="AG49" i="12" s="1"/>
  <c r="AH49" i="12" s="1"/>
  <c r="Y44" i="12"/>
  <c r="Z44" i="12" s="1"/>
  <c r="Y40" i="12"/>
  <c r="AG40" i="12" s="1"/>
  <c r="AH40" i="12" s="1"/>
  <c r="Y38" i="12"/>
  <c r="AG38" i="12" s="1"/>
  <c r="AH38" i="12" s="1"/>
  <c r="Y31" i="12"/>
  <c r="AG31" i="12" s="1"/>
  <c r="AH31" i="12" s="1"/>
  <c r="Y28" i="12"/>
  <c r="AG28" i="12" s="1"/>
  <c r="AH28" i="12" s="1"/>
  <c r="Y23" i="12"/>
  <c r="AG23" i="12" s="1"/>
  <c r="AH23" i="12" s="1"/>
  <c r="Y19" i="12"/>
  <c r="AG19" i="12" s="1"/>
  <c r="AH19" i="12" s="1"/>
  <c r="Y75" i="12"/>
  <c r="AG75" i="12" s="1"/>
  <c r="AH75" i="12" s="1"/>
  <c r="Y68" i="12"/>
  <c r="Z68" i="12" s="1"/>
  <c r="Y47" i="12"/>
  <c r="AG47" i="12" s="1"/>
  <c r="AH47" i="12" s="1"/>
  <c r="Y17" i="12"/>
  <c r="AG17" i="12" s="1"/>
  <c r="AH17" i="12" s="1"/>
  <c r="Y13" i="12"/>
  <c r="Z13" i="12" s="1"/>
  <c r="Y81" i="12"/>
  <c r="Z81" i="12" s="1"/>
  <c r="R35" i="12"/>
  <c r="Y7" i="12"/>
  <c r="AG7" i="12" s="1"/>
  <c r="AH7" i="12" s="1"/>
  <c r="Y8" i="12"/>
  <c r="Z8" i="12" s="1"/>
  <c r="Y9" i="12"/>
  <c r="AG9" i="12" s="1"/>
  <c r="AH9" i="12" s="1"/>
  <c r="Y10" i="12"/>
  <c r="Z10" i="12" s="1"/>
  <c r="Y25" i="12"/>
  <c r="AG25" i="12" s="1"/>
  <c r="AH25" i="12" s="1"/>
  <c r="Y42" i="12"/>
  <c r="Z42" i="12" s="1"/>
  <c r="R79" i="12"/>
  <c r="Y82" i="12"/>
  <c r="Z82" i="12" s="1"/>
  <c r="Y14" i="12"/>
  <c r="Z14" i="12" s="1"/>
  <c r="Y55" i="12"/>
  <c r="AG55" i="12" s="1"/>
  <c r="AH55" i="12" s="1"/>
  <c r="AG33" i="12"/>
  <c r="AH33" i="12" s="1"/>
  <c r="Z6" i="12"/>
  <c r="AG6" i="12"/>
  <c r="AH6" i="12" s="1"/>
  <c r="R23" i="12"/>
  <c r="R44" i="12"/>
  <c r="Y70" i="12"/>
  <c r="Y56" i="12"/>
  <c r="Y52" i="12"/>
  <c r="Y48" i="12"/>
  <c r="Y43" i="12"/>
  <c r="Y37" i="12"/>
  <c r="Y27" i="12"/>
  <c r="Y26" i="12"/>
  <c r="Y18" i="12"/>
  <c r="Y15" i="12"/>
  <c r="R12" i="12"/>
  <c r="R26" i="12"/>
  <c r="R18" i="12"/>
  <c r="R31" i="12"/>
  <c r="R70" i="12"/>
  <c r="R56" i="12"/>
  <c r="R52" i="12"/>
  <c r="R48" i="12"/>
  <c r="R43" i="12"/>
  <c r="R10" i="12"/>
  <c r="R6" i="12"/>
  <c r="X81" i="12"/>
  <c r="Y83" i="12"/>
  <c r="Y80" i="12"/>
  <c r="Y51" i="12"/>
  <c r="Y21" i="12"/>
  <c r="R71" i="12"/>
  <c r="R49" i="12"/>
  <c r="R7" i="12"/>
  <c r="R68" i="12"/>
  <c r="R47" i="12"/>
  <c r="R42" i="12"/>
  <c r="R82" i="12"/>
  <c r="R9" i="12"/>
  <c r="R19" i="12"/>
  <c r="R57" i="12"/>
  <c r="R53" i="12"/>
  <c r="R40" i="12"/>
  <c r="R24" i="12"/>
  <c r="R20" i="12"/>
  <c r="R28" i="12"/>
  <c r="R72" i="12"/>
  <c r="R67" i="12"/>
  <c r="R54" i="12"/>
  <c r="R50" i="12"/>
  <c r="R46" i="12"/>
  <c r="R41" i="12"/>
  <c r="R8" i="12"/>
  <c r="X18" i="23"/>
  <c r="X19" i="23"/>
  <c r="X21" i="23"/>
  <c r="X23" i="23"/>
  <c r="X31" i="23"/>
  <c r="Z57" i="12" l="1"/>
  <c r="AG79" i="12"/>
  <c r="AH79" i="12" s="1"/>
  <c r="Z54" i="12"/>
  <c r="AG14" i="12"/>
  <c r="AH14" i="12" s="1"/>
  <c r="AG20" i="12"/>
  <c r="AH20" i="12" s="1"/>
  <c r="Z48" i="23"/>
  <c r="AG48" i="23"/>
  <c r="AH48" i="23" s="1"/>
  <c r="Z45" i="23"/>
  <c r="AG45" i="23"/>
  <c r="AH45" i="23" s="1"/>
  <c r="Z28" i="23"/>
  <c r="AG28" i="23"/>
  <c r="AH28" i="23" s="1"/>
  <c r="Z29" i="23"/>
  <c r="AG29" i="23"/>
  <c r="AH29" i="23" s="1"/>
  <c r="Z21" i="23"/>
  <c r="AG21" i="23"/>
  <c r="AH21" i="23" s="1"/>
  <c r="Z43" i="23"/>
  <c r="AG43" i="23"/>
  <c r="AH43" i="23" s="1"/>
  <c r="Z49" i="23"/>
  <c r="AG49" i="23"/>
  <c r="AH49" i="23" s="1"/>
  <c r="Z18" i="23"/>
  <c r="AG18" i="23"/>
  <c r="AH18" i="23" s="1"/>
  <c r="Z31" i="23"/>
  <c r="AG31" i="23"/>
  <c r="AH31" i="23" s="1"/>
  <c r="Z19" i="23"/>
  <c r="AG19" i="23"/>
  <c r="AH19" i="23" s="1"/>
  <c r="Z46" i="23"/>
  <c r="AG46" i="23"/>
  <c r="AH46" i="23" s="1"/>
  <c r="Z47" i="23"/>
  <c r="AG47" i="23"/>
  <c r="AH47" i="23" s="1"/>
  <c r="Z26" i="23"/>
  <c r="AG26" i="23"/>
  <c r="AH26" i="23" s="1"/>
  <c r="Z25" i="23"/>
  <c r="AG25" i="23"/>
  <c r="AH25" i="23" s="1"/>
  <c r="Z24" i="23"/>
  <c r="AG24" i="23"/>
  <c r="AH24" i="23" s="1"/>
  <c r="Z27" i="23"/>
  <c r="AG27" i="23"/>
  <c r="AH27" i="23" s="1"/>
  <c r="Z38" i="23"/>
  <c r="AG38" i="23"/>
  <c r="AH38" i="23" s="1"/>
  <c r="Z29" i="12"/>
  <c r="Z55" i="12"/>
  <c r="Z24" i="12"/>
  <c r="Z35" i="12"/>
  <c r="AG67" i="12"/>
  <c r="AH67" i="12" s="1"/>
  <c r="Z28" i="12"/>
  <c r="AG13" i="12"/>
  <c r="AH13" i="12" s="1"/>
  <c r="AG50" i="12"/>
  <c r="AH50" i="12" s="1"/>
  <c r="Z38" i="12"/>
  <c r="AG82" i="12"/>
  <c r="AH82" i="12" s="1"/>
  <c r="AG68" i="12"/>
  <c r="AH68" i="12" s="1"/>
  <c r="AG71" i="12"/>
  <c r="AH71" i="12" s="1"/>
  <c r="AG41" i="12"/>
  <c r="AH41" i="12" s="1"/>
  <c r="Z12" i="12"/>
  <c r="Z78" i="12"/>
  <c r="Z72" i="12"/>
  <c r="Z49" i="12"/>
  <c r="Z53" i="12"/>
  <c r="Z46" i="12"/>
  <c r="AG44" i="12"/>
  <c r="AH44" i="12" s="1"/>
  <c r="Z7" i="12"/>
  <c r="Z47" i="12"/>
  <c r="AG81" i="12"/>
  <c r="AH81" i="12" s="1"/>
  <c r="Z25" i="12"/>
  <c r="Z23" i="12"/>
  <c r="Z40" i="12"/>
  <c r="Z75" i="12"/>
  <c r="Z31" i="12"/>
  <c r="Z17" i="12"/>
  <c r="Z19" i="12"/>
  <c r="AG42" i="12"/>
  <c r="AH42" i="12" s="1"/>
  <c r="AG8" i="12"/>
  <c r="AH8" i="12" s="1"/>
  <c r="Z9" i="12"/>
  <c r="AG10" i="12"/>
  <c r="AH10" i="12" s="1"/>
  <c r="AG52" i="12"/>
  <c r="AH52" i="12" s="1"/>
  <c r="Z52" i="12"/>
  <c r="AG21" i="12"/>
  <c r="AH21" i="12" s="1"/>
  <c r="Z21" i="12"/>
  <c r="AG26" i="12"/>
  <c r="AH26" i="12" s="1"/>
  <c r="Z26" i="12"/>
  <c r="AG56" i="12"/>
  <c r="AH56" i="12" s="1"/>
  <c r="Z56" i="12"/>
  <c r="AG37" i="12"/>
  <c r="AH37" i="12" s="1"/>
  <c r="Z37" i="12"/>
  <c r="AG51" i="12"/>
  <c r="AH51" i="12" s="1"/>
  <c r="Z51" i="12"/>
  <c r="AG15" i="12"/>
  <c r="AH15" i="12" s="1"/>
  <c r="Z15" i="12"/>
  <c r="AG27" i="12"/>
  <c r="AH27" i="12" s="1"/>
  <c r="Z27" i="12"/>
  <c r="AG43" i="12"/>
  <c r="AH43" i="12" s="1"/>
  <c r="Z43" i="12"/>
  <c r="AG70" i="12"/>
  <c r="AH70" i="12" s="1"/>
  <c r="Z70" i="12"/>
  <c r="AG83" i="12"/>
  <c r="AH83" i="12" s="1"/>
  <c r="Z83" i="12"/>
  <c r="AG80" i="12"/>
  <c r="AH80" i="12" s="1"/>
  <c r="Z80" i="12"/>
  <c r="AG18" i="12"/>
  <c r="AH18" i="12" s="1"/>
  <c r="Z18" i="12"/>
  <c r="AG48" i="12"/>
  <c r="AH48" i="12" s="1"/>
  <c r="Z48" i="12"/>
  <c r="R75" i="12"/>
  <c r="R29" i="12" l="1"/>
  <c r="R37" i="12"/>
  <c r="R38" i="12"/>
  <c r="R78" i="12"/>
  <c r="R13" i="12"/>
  <c r="R14" i="12"/>
  <c r="R15" i="12"/>
  <c r="R17" i="12"/>
  <c r="W6" i="23" l="1"/>
  <c r="X6" i="23" s="1"/>
  <c r="W8" i="23"/>
  <c r="X8" i="23" s="1"/>
  <c r="W40" i="23"/>
  <c r="W42" i="23"/>
  <c r="Q6" i="23"/>
  <c r="Q8" i="23"/>
  <c r="R40" i="23"/>
  <c r="R42" i="23"/>
  <c r="R27" i="12"/>
  <c r="X42" i="23" l="1"/>
  <c r="Y42" i="23"/>
  <c r="R6" i="23"/>
  <c r="Y6" i="23"/>
  <c r="R8" i="23"/>
  <c r="Y8" i="23"/>
  <c r="X40" i="23"/>
  <c r="Y40" i="23"/>
  <c r="AF6" i="23"/>
  <c r="AF8" i="23"/>
  <c r="Z8" i="23" l="1"/>
  <c r="AG8" i="23"/>
  <c r="AH8" i="23" s="1"/>
  <c r="Z6" i="23"/>
  <c r="AG6" i="23"/>
  <c r="AH6" i="23" s="1"/>
  <c r="Z42" i="23"/>
  <c r="AG42" i="23"/>
  <c r="AH42" i="23" s="1"/>
  <c r="Z40" i="23"/>
  <c r="AG40" i="23"/>
  <c r="AH40" i="23" s="1"/>
</calcChain>
</file>

<file path=xl/sharedStrings.xml><?xml version="1.0" encoding="utf-8"?>
<sst xmlns="http://schemas.openxmlformats.org/spreadsheetml/2006/main" count="731" uniqueCount="138">
  <si>
    <t>Очки</t>
  </si>
  <si>
    <t>Место</t>
  </si>
  <si>
    <t>Дивизион</t>
  </si>
  <si>
    <t>В/К</t>
  </si>
  <si>
    <t>ФИО</t>
  </si>
  <si>
    <t>Команда</t>
  </si>
  <si>
    <t>Регион</t>
  </si>
  <si>
    <t>Страна</t>
  </si>
  <si>
    <t>Дата Рождения</t>
  </si>
  <si>
    <t>Возрастная категория</t>
  </si>
  <si>
    <t>Вес</t>
  </si>
  <si>
    <t>Шварц</t>
  </si>
  <si>
    <t>ПРИСЕД</t>
  </si>
  <si>
    <t>ЖИМ ЛЕЖА</t>
  </si>
  <si>
    <t>СУММА</t>
  </si>
  <si>
    <t>СТАНОВАЯ ТЯГА</t>
  </si>
  <si>
    <t>ИТОГ</t>
  </si>
  <si>
    <t>Абсолютное первенство</t>
  </si>
  <si>
    <t>Рез-тат</t>
  </si>
  <si>
    <t>subtotal</t>
  </si>
  <si>
    <t>Сумма</t>
  </si>
  <si>
    <t>Женщины</t>
  </si>
  <si>
    <t>RAW</t>
  </si>
  <si>
    <t>Россия</t>
  </si>
  <si>
    <t>Троеборье</t>
  </si>
  <si>
    <t>Мужчины</t>
  </si>
  <si>
    <t>Главный судья</t>
  </si>
  <si>
    <t>Главный секретарь</t>
  </si>
  <si>
    <t>Зам.главного секретаря</t>
  </si>
  <si>
    <t>Старший судья</t>
  </si>
  <si>
    <t>Боковой судья</t>
  </si>
  <si>
    <t>Спикер</t>
  </si>
  <si>
    <t>Офицер ДК</t>
  </si>
  <si>
    <t>Блинков Е.</t>
  </si>
  <si>
    <t>PRO</t>
  </si>
  <si>
    <t>ж</t>
  </si>
  <si>
    <t>м</t>
  </si>
  <si>
    <t>Приседание</t>
  </si>
  <si>
    <t>Жим лежа</t>
  </si>
  <si>
    <t xml:space="preserve">Становая </t>
  </si>
  <si>
    <t>Становая</t>
  </si>
  <si>
    <t>Пол</t>
  </si>
  <si>
    <t>Open 24-39</t>
  </si>
  <si>
    <t>Teenage 14-19</t>
  </si>
  <si>
    <t>Альметьевск</t>
  </si>
  <si>
    <t>Junior 20-23</t>
  </si>
  <si>
    <t>Казань</t>
  </si>
  <si>
    <t>Нижнекамск</t>
  </si>
  <si>
    <t>Masters 50-59</t>
  </si>
  <si>
    <t>Бугульма</t>
  </si>
  <si>
    <t xml:space="preserve">Жим Лежа СОВ </t>
  </si>
  <si>
    <t>Фаттахов Р.Т.</t>
  </si>
  <si>
    <t>Губайдуллин М.Ю.</t>
  </si>
  <si>
    <t>Панов М.Б.</t>
  </si>
  <si>
    <t>Балантаев А.В.</t>
  </si>
  <si>
    <t>Осипов А.</t>
  </si>
  <si>
    <t>Киняев З.</t>
  </si>
  <si>
    <t>Троеборье женщины</t>
  </si>
  <si>
    <t>Приседание женщины</t>
  </si>
  <si>
    <t>Троеборье мужчины</t>
  </si>
  <si>
    <t>Приседание мужчины</t>
  </si>
  <si>
    <t>Жим лежа женщины</t>
  </si>
  <si>
    <t>Жим лежа мужчины</t>
  </si>
  <si>
    <t>Становая мужчины</t>
  </si>
  <si>
    <t>Teenage 14-15</t>
  </si>
  <si>
    <t>Teenage 16-17</t>
  </si>
  <si>
    <t>Masters 45-49</t>
  </si>
  <si>
    <t>Masters 65-69</t>
  </si>
  <si>
    <t>Лениногорск</t>
  </si>
  <si>
    <t>Гизатуллин И.И</t>
  </si>
  <si>
    <t>Блинков В.В.</t>
  </si>
  <si>
    <t>Осипов А.А.</t>
  </si>
  <si>
    <t>Горелов А.Л.</t>
  </si>
  <si>
    <t>Open 24-40</t>
  </si>
  <si>
    <t>Teenage 18-19</t>
  </si>
  <si>
    <t>Open 24-38</t>
  </si>
  <si>
    <t xml:space="preserve">Становая женщины </t>
  </si>
  <si>
    <t>Уфа</t>
  </si>
  <si>
    <t>Воспитанники детского дома Русский жим</t>
  </si>
  <si>
    <t>АДД</t>
  </si>
  <si>
    <t>Masters 40-44</t>
  </si>
  <si>
    <t>Татарстан</t>
  </si>
  <si>
    <t>Teenage 0-13</t>
  </si>
  <si>
    <t>Менделеевск</t>
  </si>
  <si>
    <t>Masters 55-59</t>
  </si>
  <si>
    <t>Альметьевск (СМП)</t>
  </si>
  <si>
    <t>Джалиль</t>
  </si>
  <si>
    <t>Башкортостан</t>
  </si>
  <si>
    <t>Нижний Новгород</t>
  </si>
  <si>
    <t>Нижегородская область</t>
  </si>
  <si>
    <t>Набережные Челны</t>
  </si>
  <si>
    <t>Masters 70-74</t>
  </si>
  <si>
    <t>Junior 16-17</t>
  </si>
  <si>
    <t>Межгорье</t>
  </si>
  <si>
    <t>Народный жим</t>
  </si>
  <si>
    <t xml:space="preserve">	100</t>
  </si>
  <si>
    <t>Чистополь</t>
  </si>
  <si>
    <t xml:space="preserve"> Удмуртия</t>
  </si>
  <si>
    <t>СМП-Нефтегаз</t>
  </si>
  <si>
    <t>Masters 60-63</t>
  </si>
  <si>
    <t>Чемпионат Татарстана по силовым видам спорта (Альметьевск 24.04.2021). PRO</t>
  </si>
  <si>
    <t> Чемпионат НАП-Татарстан по силовым видам (Альметьевск, 24 апреля 2021 года) Любители</t>
  </si>
  <si>
    <t>Донауров Евгений Викторович</t>
  </si>
  <si>
    <t>Елабуга</t>
  </si>
  <si>
    <t>Шайхутдинов Руслан Радикович</t>
  </si>
  <si>
    <t>Куручбаев Марат Марселевич</t>
  </si>
  <si>
    <t>Карабаш</t>
  </si>
  <si>
    <t>Сальникова Елена Олеговна</t>
  </si>
  <si>
    <t>Н.Челны</t>
  </si>
  <si>
    <t>Markovic  Zivorad Tomislav</t>
  </si>
  <si>
    <t>Masters 60-64</t>
  </si>
  <si>
    <t>Serbia</t>
  </si>
  <si>
    <t>Leskovac</t>
  </si>
  <si>
    <t>Залятдинов Роберт Айратович</t>
  </si>
  <si>
    <t>Каперский Дмитрий Игоревич</t>
  </si>
  <si>
    <t>Балантаев Виталий Андреевич</t>
  </si>
  <si>
    <t>Ахметзянова Фарида Милисовна</t>
  </si>
  <si>
    <t>Меренков Евгений Юрьевич</t>
  </si>
  <si>
    <t>Мельник Денис Владимирович</t>
  </si>
  <si>
    <t>Антясов Андрей Юрьевич</t>
  </si>
  <si>
    <t>Сатпаев</t>
  </si>
  <si>
    <t>Карагандинская область</t>
  </si>
  <si>
    <t>Казахстан</t>
  </si>
  <si>
    <t>Кимаев Александр Николаевич</t>
  </si>
  <si>
    <t>Данилов Андрей Павлович</t>
  </si>
  <si>
    <t>Кузнецов Антон Александрович</t>
  </si>
  <si>
    <t>Тихонова Лилия Рашитовна</t>
  </si>
  <si>
    <t>Личник</t>
  </si>
  <si>
    <t>Муллаянов Айрат Ильдарович</t>
  </si>
  <si>
    <t>Федяев Сергей Романович</t>
  </si>
  <si>
    <t>Волков Сергей Александрович</t>
  </si>
  <si>
    <t>Евстегнеева Вера Андреевна</t>
  </si>
  <si>
    <t>Воропаев  Виктор Сергеевич</t>
  </si>
  <si>
    <t>Шафиков Тимур Альбертович</t>
  </si>
  <si>
    <t xml:space="preserve"> Гильманов  Азамат Булатовичь</t>
  </si>
  <si>
    <t>Маркелов  Павел Валерьевич</t>
  </si>
  <si>
    <t>Ерофеев Артем Викторович</t>
  </si>
  <si>
    <t>Ерофеев  Даниил Артемович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</si>
</sst>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8"/>
      <name val="Arial"/>
      <family val="2"/>
      <charset val="204"/>
    </font>
    <font>
      <sz val="8"/>
      <name val="Arial"/>
      <family val="2"/>
      <charset val="204"/>
    </font>
    <font>
      <b/>
      <sz val="24"/>
      <name val="Arial"/>
      <family val="2"/>
      <charset val="204"/>
    </font>
    <font>
      <sz val="11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/>
    <xf numFmtId="164" fontId="2" fillId="0" borderId="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2" fontId="15" fillId="3" borderId="8" xfId="0" applyNumberFormat="1" applyFont="1" applyFill="1" applyBorder="1" applyAlignment="1">
      <alignment horizontal="center" vertical="center" wrapText="1"/>
    </xf>
    <xf numFmtId="164" fontId="15" fillId="3" borderId="8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4" fontId="18" fillId="0" borderId="1" xfId="0" applyNumberFormat="1" applyFont="1" applyFill="1" applyBorder="1"/>
    <xf numFmtId="0" fontId="18" fillId="0" borderId="1" xfId="0" applyFont="1" applyFill="1" applyBorder="1"/>
    <xf numFmtId="0" fontId="2" fillId="0" borderId="8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4" fontId="18" fillId="0" borderId="2" xfId="0" applyNumberFormat="1" applyFont="1" applyFill="1" applyBorder="1"/>
    <xf numFmtId="14" fontId="18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S103"/>
  <sheetViews>
    <sheetView tabSelected="1" topLeftCell="C1" zoomScale="90" zoomScaleNormal="90" workbookViewId="0">
      <selection activeCell="F56" sqref="F56"/>
    </sheetView>
  </sheetViews>
  <sheetFormatPr defaultRowHeight="12.75" x14ac:dyDescent="0.2"/>
  <cols>
    <col min="1" max="1" width="4.85546875" style="37" customWidth="1"/>
    <col min="2" max="2" width="6" style="37" bestFit="1" customWidth="1"/>
    <col min="3" max="3" width="5.7109375" style="37" customWidth="1"/>
    <col min="4" max="4" width="8.85546875" style="37" bestFit="1" customWidth="1"/>
    <col min="5" max="5" width="7.140625" style="37" customWidth="1"/>
    <col min="6" max="6" width="38.85546875" style="46" customWidth="1"/>
    <col min="7" max="7" width="20.140625" style="37" customWidth="1"/>
    <col min="8" max="8" width="13.7109375" style="37" customWidth="1"/>
    <col min="9" max="9" width="9.85546875" style="37" customWidth="1"/>
    <col min="10" max="10" width="12.28515625" style="41" customWidth="1"/>
    <col min="11" max="11" width="15.7109375" style="38" customWidth="1"/>
    <col min="12" max="12" width="9.85546875" style="37" customWidth="1"/>
    <col min="13" max="13" width="12.42578125" style="40" customWidth="1"/>
    <col min="14" max="14" width="5.5703125" style="40" bestFit="1" customWidth="1"/>
    <col min="15" max="15" width="6" style="37" bestFit="1" customWidth="1"/>
    <col min="16" max="16" width="6" style="39" bestFit="1" customWidth="1"/>
    <col min="17" max="17" width="7.5703125" style="37" customWidth="1"/>
    <col min="18" max="18" width="11.140625" style="37" customWidth="1"/>
    <col min="19" max="19" width="6.5703125" style="37" bestFit="1" customWidth="1"/>
    <col min="20" max="20" width="6" style="37" bestFit="1" customWidth="1"/>
    <col min="21" max="21" width="5.5703125" style="39" bestFit="1" customWidth="1"/>
    <col min="22" max="22" width="5.5703125" style="38" customWidth="1"/>
    <col min="23" max="23" width="6.5703125" style="39" bestFit="1" customWidth="1"/>
    <col min="24" max="24" width="9.42578125" style="38" customWidth="1"/>
    <col min="25" max="25" width="7.42578125" style="37" bestFit="1" customWidth="1"/>
    <col min="26" max="26" width="9.85546875" style="40" customWidth="1"/>
    <col min="27" max="27" width="8.28515625" style="37" bestFit="1" customWidth="1"/>
    <col min="28" max="28" width="6" style="37" bestFit="1" customWidth="1"/>
    <col min="29" max="29" width="6" style="39" bestFit="1" customWidth="1"/>
    <col min="30" max="30" width="6" style="38" bestFit="1" customWidth="1"/>
    <col min="31" max="31" width="6.5703125" style="39" bestFit="1" customWidth="1"/>
    <col min="32" max="32" width="10.42578125" style="38" customWidth="1"/>
    <col min="33" max="33" width="6.140625" style="37" bestFit="1" customWidth="1"/>
    <col min="34" max="34" width="10.42578125" style="37" customWidth="1"/>
    <col min="35" max="35" width="11.42578125" style="37" customWidth="1"/>
    <col min="36" max="16384" width="9.140625" style="37"/>
  </cols>
  <sheetData>
    <row r="1" spans="1:97" ht="20.25" customHeight="1" x14ac:dyDescent="0.2">
      <c r="A1" s="165" t="s">
        <v>101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</row>
    <row r="2" spans="1:97" ht="2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</row>
    <row r="3" spans="1:97" ht="12.75" customHeight="1" x14ac:dyDescent="0.2">
      <c r="A3" s="171" t="s">
        <v>0</v>
      </c>
      <c r="B3" s="161" t="s">
        <v>1</v>
      </c>
      <c r="C3" s="163" t="s">
        <v>41</v>
      </c>
      <c r="D3" s="163" t="s">
        <v>2</v>
      </c>
      <c r="E3" s="161" t="s">
        <v>3</v>
      </c>
      <c r="F3" s="175" t="s">
        <v>4</v>
      </c>
      <c r="G3" s="161" t="s">
        <v>5</v>
      </c>
      <c r="H3" s="161" t="s">
        <v>6</v>
      </c>
      <c r="I3" s="161" t="s">
        <v>7</v>
      </c>
      <c r="J3" s="161" t="s">
        <v>8</v>
      </c>
      <c r="K3" s="161" t="s">
        <v>9</v>
      </c>
      <c r="L3" s="173" t="s">
        <v>10</v>
      </c>
      <c r="M3" s="169" t="s">
        <v>11</v>
      </c>
      <c r="N3" s="166" t="s">
        <v>12</v>
      </c>
      <c r="O3" s="166"/>
      <c r="P3" s="166"/>
      <c r="Q3" s="166"/>
      <c r="R3" s="166"/>
      <c r="S3" s="166" t="s">
        <v>13</v>
      </c>
      <c r="T3" s="166"/>
      <c r="U3" s="166"/>
      <c r="V3" s="166"/>
      <c r="W3" s="166"/>
      <c r="X3" s="166"/>
      <c r="Y3" s="166" t="s">
        <v>14</v>
      </c>
      <c r="Z3" s="166"/>
      <c r="AA3" s="166" t="s">
        <v>15</v>
      </c>
      <c r="AB3" s="166"/>
      <c r="AC3" s="166"/>
      <c r="AD3" s="166"/>
      <c r="AE3" s="166"/>
      <c r="AF3" s="166"/>
      <c r="AG3" s="166" t="s">
        <v>16</v>
      </c>
      <c r="AH3" s="166"/>
      <c r="AI3" s="167" t="s">
        <v>17</v>
      </c>
    </row>
    <row r="4" spans="1:97" s="45" customFormat="1" ht="25.5" customHeight="1" thickBot="1" x14ac:dyDescent="0.25">
      <c r="A4" s="172"/>
      <c r="B4" s="162"/>
      <c r="C4" s="164"/>
      <c r="D4" s="164"/>
      <c r="E4" s="162"/>
      <c r="F4" s="176"/>
      <c r="G4" s="162"/>
      <c r="H4" s="162"/>
      <c r="I4" s="162"/>
      <c r="J4" s="162"/>
      <c r="K4" s="162"/>
      <c r="L4" s="174"/>
      <c r="M4" s="170"/>
      <c r="N4" s="42">
        <v>1</v>
      </c>
      <c r="O4" s="43">
        <v>2</v>
      </c>
      <c r="P4" s="43">
        <v>3</v>
      </c>
      <c r="Q4" s="42" t="s">
        <v>18</v>
      </c>
      <c r="R4" s="133" t="s">
        <v>11</v>
      </c>
      <c r="S4" s="42">
        <v>1</v>
      </c>
      <c r="T4" s="42">
        <v>2</v>
      </c>
      <c r="U4" s="42">
        <v>3</v>
      </c>
      <c r="V4" s="42">
        <v>4</v>
      </c>
      <c r="W4" s="42" t="s">
        <v>18</v>
      </c>
      <c r="X4" s="44" t="s">
        <v>11</v>
      </c>
      <c r="Y4" s="42" t="s">
        <v>19</v>
      </c>
      <c r="Z4" s="44" t="s">
        <v>11</v>
      </c>
      <c r="AA4" s="42">
        <v>1</v>
      </c>
      <c r="AB4" s="43">
        <v>2</v>
      </c>
      <c r="AC4" s="42">
        <v>3</v>
      </c>
      <c r="AD4" s="42">
        <v>4</v>
      </c>
      <c r="AE4" s="42" t="s">
        <v>18</v>
      </c>
      <c r="AF4" s="44" t="s">
        <v>11</v>
      </c>
      <c r="AG4" s="42" t="s">
        <v>20</v>
      </c>
      <c r="AH4" s="44" t="s">
        <v>11</v>
      </c>
      <c r="AI4" s="168"/>
    </row>
    <row r="5" spans="1:97" s="132" customFormat="1" ht="25.5" customHeight="1" x14ac:dyDescent="0.2">
      <c r="A5" s="99"/>
      <c r="B5" s="100"/>
      <c r="C5" s="100"/>
      <c r="D5" s="94"/>
      <c r="E5" s="100"/>
      <c r="F5" s="101" t="s">
        <v>78</v>
      </c>
      <c r="G5" s="100"/>
      <c r="H5" s="100"/>
      <c r="I5" s="100"/>
      <c r="J5" s="100"/>
      <c r="K5" s="100"/>
      <c r="L5" s="102"/>
      <c r="M5" s="103"/>
      <c r="N5" s="104"/>
      <c r="O5" s="105"/>
      <c r="P5" s="105"/>
      <c r="Q5" s="85"/>
      <c r="R5" s="88"/>
      <c r="S5" s="104"/>
      <c r="T5" s="104"/>
      <c r="U5" s="104"/>
      <c r="V5" s="104"/>
      <c r="W5" s="109"/>
      <c r="X5" s="112"/>
      <c r="Y5" s="109"/>
      <c r="Z5" s="106"/>
      <c r="AA5" s="104"/>
      <c r="AB5" s="105"/>
      <c r="AC5" s="104"/>
      <c r="AD5" s="104"/>
      <c r="AE5" s="109"/>
      <c r="AF5" s="112"/>
      <c r="AG5" s="109"/>
      <c r="AH5" s="112"/>
      <c r="AI5" s="107"/>
    </row>
    <row r="6" spans="1:97" s="79" customFormat="1" ht="25.5" customHeight="1" x14ac:dyDescent="0.2">
      <c r="A6" s="76"/>
      <c r="B6" s="76"/>
      <c r="C6" s="152" t="s">
        <v>36</v>
      </c>
      <c r="D6" s="19" t="s">
        <v>22</v>
      </c>
      <c r="E6" s="76"/>
      <c r="F6" s="7"/>
      <c r="G6" s="153" t="s">
        <v>79</v>
      </c>
      <c r="H6" s="76"/>
      <c r="I6" s="3" t="s">
        <v>23</v>
      </c>
      <c r="J6" s="76"/>
      <c r="K6" s="3" t="s">
        <v>64</v>
      </c>
      <c r="L6" s="77"/>
      <c r="M6" s="78"/>
      <c r="O6" s="80"/>
      <c r="P6" s="80"/>
      <c r="Q6" s="16">
        <f t="shared" ref="Q6:Q10" si="0">MAX(N6:P6)</f>
        <v>0</v>
      </c>
      <c r="R6" s="56">
        <f t="shared" ref="R6:R10" si="1">M6*Q6</f>
        <v>0</v>
      </c>
      <c r="W6" s="16"/>
      <c r="X6" s="56">
        <f t="shared" ref="X6:X10" si="2">W6*M6</f>
        <v>0</v>
      </c>
      <c r="Y6" s="16">
        <f t="shared" ref="Y6:Y10" si="3">Q6+W6</f>
        <v>0</v>
      </c>
      <c r="Z6" s="56">
        <f t="shared" ref="Z6:Z10" si="4">Y6*M6</f>
        <v>0</v>
      </c>
      <c r="AB6" s="80"/>
      <c r="AE6" s="16">
        <f t="shared" ref="AE6:AE10" si="5">MAX(AA6:AC6)</f>
        <v>0</v>
      </c>
      <c r="AF6" s="56">
        <f t="shared" ref="AF6:AF10" si="6">AE6*M6</f>
        <v>0</v>
      </c>
      <c r="AG6" s="16">
        <f t="shared" ref="AG6:AG10" si="7">Y6+AE6</f>
        <v>0</v>
      </c>
      <c r="AH6" s="56">
        <f t="shared" ref="AH6:AH10" si="8">M6*AG6</f>
        <v>0</v>
      </c>
      <c r="AI6" s="76"/>
      <c r="AJ6" s="130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</row>
    <row r="7" spans="1:97" s="79" customFormat="1" ht="25.5" customHeight="1" x14ac:dyDescent="0.2">
      <c r="A7" s="76"/>
      <c r="B7" s="76"/>
      <c r="C7" s="152" t="s">
        <v>36</v>
      </c>
      <c r="D7" s="19" t="s">
        <v>22</v>
      </c>
      <c r="E7" s="76"/>
      <c r="F7" s="7"/>
      <c r="G7" s="153" t="s">
        <v>79</v>
      </c>
      <c r="H7" s="76"/>
      <c r="I7" s="3" t="s">
        <v>23</v>
      </c>
      <c r="J7" s="76"/>
      <c r="K7" s="3" t="s">
        <v>64</v>
      </c>
      <c r="L7" s="77"/>
      <c r="M7" s="78"/>
      <c r="O7" s="80"/>
      <c r="P7" s="80"/>
      <c r="Q7" s="16">
        <f t="shared" si="0"/>
        <v>0</v>
      </c>
      <c r="R7" s="56">
        <f t="shared" si="1"/>
        <v>0</v>
      </c>
      <c r="W7" s="16"/>
      <c r="X7" s="56">
        <f t="shared" si="2"/>
        <v>0</v>
      </c>
      <c r="Y7" s="16">
        <f t="shared" si="3"/>
        <v>0</v>
      </c>
      <c r="Z7" s="56">
        <f t="shared" si="4"/>
        <v>0</v>
      </c>
      <c r="AB7" s="80"/>
      <c r="AE7" s="16">
        <f t="shared" si="5"/>
        <v>0</v>
      </c>
      <c r="AF7" s="56">
        <f t="shared" si="6"/>
        <v>0</v>
      </c>
      <c r="AG7" s="16">
        <f t="shared" si="7"/>
        <v>0</v>
      </c>
      <c r="AH7" s="56">
        <f t="shared" si="8"/>
        <v>0</v>
      </c>
      <c r="AI7" s="76"/>
      <c r="AJ7" s="130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</row>
    <row r="8" spans="1:97" s="79" customFormat="1" ht="25.5" customHeight="1" x14ac:dyDescent="0.2">
      <c r="A8" s="76"/>
      <c r="B8" s="76"/>
      <c r="C8" s="152" t="s">
        <v>36</v>
      </c>
      <c r="D8" s="19" t="s">
        <v>22</v>
      </c>
      <c r="E8" s="76"/>
      <c r="F8" s="7"/>
      <c r="G8" s="153" t="s">
        <v>79</v>
      </c>
      <c r="H8" s="76"/>
      <c r="I8" s="3" t="s">
        <v>23</v>
      </c>
      <c r="J8" s="76"/>
      <c r="K8" s="3" t="s">
        <v>64</v>
      </c>
      <c r="L8" s="77"/>
      <c r="M8" s="78"/>
      <c r="O8" s="80"/>
      <c r="P8" s="80"/>
      <c r="Q8" s="16">
        <f t="shared" si="0"/>
        <v>0</v>
      </c>
      <c r="R8" s="56">
        <f t="shared" si="1"/>
        <v>0</v>
      </c>
      <c r="W8" s="16"/>
      <c r="X8" s="56">
        <f t="shared" si="2"/>
        <v>0</v>
      </c>
      <c r="Y8" s="16">
        <f t="shared" si="3"/>
        <v>0</v>
      </c>
      <c r="Z8" s="56">
        <f t="shared" si="4"/>
        <v>0</v>
      </c>
      <c r="AB8" s="80"/>
      <c r="AE8" s="16">
        <f t="shared" si="5"/>
        <v>0</v>
      </c>
      <c r="AF8" s="56">
        <f t="shared" si="6"/>
        <v>0</v>
      </c>
      <c r="AG8" s="16">
        <f t="shared" si="7"/>
        <v>0</v>
      </c>
      <c r="AH8" s="56">
        <f t="shared" si="8"/>
        <v>0</v>
      </c>
      <c r="AI8" s="76"/>
      <c r="AJ8" s="130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</row>
    <row r="9" spans="1:97" s="79" customFormat="1" ht="25.5" customHeight="1" x14ac:dyDescent="0.2">
      <c r="A9" s="76"/>
      <c r="B9" s="76"/>
      <c r="C9" s="152" t="s">
        <v>36</v>
      </c>
      <c r="D9" s="19" t="s">
        <v>22</v>
      </c>
      <c r="E9" s="76"/>
      <c r="F9" s="7"/>
      <c r="G9" s="153" t="s">
        <v>79</v>
      </c>
      <c r="H9" s="76"/>
      <c r="I9" s="3" t="s">
        <v>23</v>
      </c>
      <c r="J9" s="76"/>
      <c r="K9" s="3" t="s">
        <v>64</v>
      </c>
      <c r="L9" s="77"/>
      <c r="M9" s="78"/>
      <c r="O9" s="80"/>
      <c r="P9" s="80"/>
      <c r="Q9" s="16">
        <f t="shared" si="0"/>
        <v>0</v>
      </c>
      <c r="R9" s="56">
        <f t="shared" si="1"/>
        <v>0</v>
      </c>
      <c r="W9" s="16"/>
      <c r="X9" s="56">
        <f t="shared" si="2"/>
        <v>0</v>
      </c>
      <c r="Y9" s="16">
        <f t="shared" si="3"/>
        <v>0</v>
      </c>
      <c r="Z9" s="56">
        <f t="shared" si="4"/>
        <v>0</v>
      </c>
      <c r="AB9" s="80"/>
      <c r="AE9" s="16">
        <f t="shared" si="5"/>
        <v>0</v>
      </c>
      <c r="AF9" s="56">
        <f t="shared" si="6"/>
        <v>0</v>
      </c>
      <c r="AG9" s="16">
        <f t="shared" si="7"/>
        <v>0</v>
      </c>
      <c r="AH9" s="56">
        <f t="shared" si="8"/>
        <v>0</v>
      </c>
      <c r="AI9" s="76"/>
      <c r="AJ9" s="130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</row>
    <row r="10" spans="1:97" s="79" customFormat="1" ht="17.25" customHeight="1" x14ac:dyDescent="0.2">
      <c r="A10" s="76"/>
      <c r="B10" s="76"/>
      <c r="C10" s="152" t="s">
        <v>36</v>
      </c>
      <c r="D10" s="19" t="s">
        <v>22</v>
      </c>
      <c r="E10" s="76"/>
      <c r="F10" s="7"/>
      <c r="G10" s="153" t="s">
        <v>79</v>
      </c>
      <c r="H10" s="76"/>
      <c r="I10" s="3" t="s">
        <v>23</v>
      </c>
      <c r="J10" s="76"/>
      <c r="K10" s="3" t="s">
        <v>64</v>
      </c>
      <c r="L10" s="77"/>
      <c r="M10" s="78"/>
      <c r="O10" s="80"/>
      <c r="P10" s="80"/>
      <c r="Q10" s="16">
        <f t="shared" si="0"/>
        <v>0</v>
      </c>
      <c r="R10" s="63">
        <f t="shared" si="1"/>
        <v>0</v>
      </c>
      <c r="W10" s="16"/>
      <c r="X10" s="56">
        <f t="shared" si="2"/>
        <v>0</v>
      </c>
      <c r="Y10" s="16">
        <f t="shared" si="3"/>
        <v>0</v>
      </c>
      <c r="Z10" s="56">
        <f t="shared" si="4"/>
        <v>0</v>
      </c>
      <c r="AB10" s="80"/>
      <c r="AE10" s="16">
        <f t="shared" si="5"/>
        <v>0</v>
      </c>
      <c r="AF10" s="56">
        <f t="shared" si="6"/>
        <v>0</v>
      </c>
      <c r="AG10" s="16">
        <f t="shared" si="7"/>
        <v>0</v>
      </c>
      <c r="AH10" s="56">
        <f t="shared" si="8"/>
        <v>0</v>
      </c>
      <c r="AI10" s="76"/>
      <c r="AJ10" s="130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</row>
    <row r="11" spans="1:97" s="8" customFormat="1" x14ac:dyDescent="0.2">
      <c r="A11" s="108"/>
      <c r="B11" s="108"/>
      <c r="C11" s="108"/>
      <c r="D11" s="108"/>
      <c r="E11" s="108"/>
      <c r="F11" s="109" t="s">
        <v>57</v>
      </c>
      <c r="G11" s="109"/>
      <c r="H11" s="108"/>
      <c r="I11" s="108"/>
      <c r="J11" s="110"/>
      <c r="K11" s="108"/>
      <c r="L11" s="111"/>
      <c r="M11" s="112"/>
      <c r="N11" s="108"/>
      <c r="O11" s="113"/>
      <c r="P11" s="113"/>
      <c r="Q11" s="85"/>
      <c r="R11" s="88"/>
      <c r="S11" s="108"/>
      <c r="T11" s="108"/>
      <c r="U11" s="108"/>
      <c r="V11" s="108"/>
      <c r="W11" s="109"/>
      <c r="X11" s="112"/>
      <c r="Y11" s="109"/>
      <c r="Z11" s="88"/>
      <c r="AA11" s="108"/>
      <c r="AB11" s="113"/>
      <c r="AC11" s="108"/>
      <c r="AD11" s="108"/>
      <c r="AE11" s="109"/>
      <c r="AF11" s="112"/>
      <c r="AG11" s="109"/>
      <c r="AH11" s="112"/>
      <c r="AI11" s="108"/>
    </row>
    <row r="12" spans="1:97" s="3" customFormat="1" ht="14.25" x14ac:dyDescent="0.2">
      <c r="C12" s="3" t="s">
        <v>35</v>
      </c>
      <c r="D12" s="123" t="s">
        <v>22</v>
      </c>
      <c r="E12" s="3">
        <v>82.5</v>
      </c>
      <c r="F12" s="58" t="s">
        <v>126</v>
      </c>
      <c r="G12" s="3" t="s">
        <v>127</v>
      </c>
      <c r="H12" s="3" t="s">
        <v>81</v>
      </c>
      <c r="I12" s="3" t="s">
        <v>23</v>
      </c>
      <c r="J12" s="159">
        <v>28561</v>
      </c>
      <c r="K12" s="142" t="s">
        <v>80</v>
      </c>
      <c r="L12" s="2"/>
      <c r="M12" s="56"/>
      <c r="O12" s="12"/>
      <c r="P12" s="12"/>
      <c r="Q12" s="3">
        <f t="shared" ref="Q12:Q81" si="9">MAX(N12:P12)</f>
        <v>0</v>
      </c>
      <c r="R12" s="56">
        <f t="shared" ref="R12:R83" si="10">M12*Q12</f>
        <v>0</v>
      </c>
      <c r="W12" s="3">
        <f t="shared" ref="W12:W82" si="11">MAX(S12:U12)</f>
        <v>0</v>
      </c>
      <c r="X12" s="56">
        <f t="shared" ref="X12:X82" si="12">W12*M12</f>
        <v>0</v>
      </c>
      <c r="Y12" s="3">
        <f t="shared" ref="Y12:Y81" si="13">Q12+W12</f>
        <v>0</v>
      </c>
      <c r="Z12" s="56">
        <f t="shared" ref="Z12:Z81" si="14">Y12*M12</f>
        <v>0</v>
      </c>
      <c r="AB12" s="12"/>
      <c r="AE12" s="3">
        <f t="shared" ref="AE12:AE82" si="15">MAX(AA12:AC12)</f>
        <v>0</v>
      </c>
      <c r="AF12" s="56">
        <f t="shared" ref="AF12:AF82" si="16">AE12*M12</f>
        <v>0</v>
      </c>
      <c r="AG12" s="3">
        <f t="shared" ref="AG12:AG82" si="17">Y12+AE12</f>
        <v>0</v>
      </c>
      <c r="AH12" s="56">
        <f t="shared" ref="AH12:AH82" si="18">M12*AG12</f>
        <v>0</v>
      </c>
      <c r="AJ12" s="131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</row>
    <row r="13" spans="1:97" s="3" customFormat="1" ht="14.25" customHeight="1" x14ac:dyDescent="0.2">
      <c r="F13" s="81"/>
      <c r="H13" s="82"/>
      <c r="J13" s="1"/>
      <c r="K13" s="83"/>
      <c r="L13" s="2"/>
      <c r="M13" s="56"/>
      <c r="N13" s="12"/>
      <c r="O13" s="13"/>
      <c r="P13" s="7"/>
      <c r="Q13" s="16">
        <f t="shared" si="9"/>
        <v>0</v>
      </c>
      <c r="R13" s="56">
        <f t="shared" si="10"/>
        <v>0</v>
      </c>
      <c r="S13" s="12"/>
      <c r="T13" s="7"/>
      <c r="U13" s="7"/>
      <c r="W13" s="16">
        <f t="shared" si="11"/>
        <v>0</v>
      </c>
      <c r="X13" s="56">
        <f t="shared" si="12"/>
        <v>0</v>
      </c>
      <c r="Y13" s="16">
        <f t="shared" si="13"/>
        <v>0</v>
      </c>
      <c r="Z13" s="56">
        <f t="shared" si="14"/>
        <v>0</v>
      </c>
      <c r="AB13" s="7"/>
      <c r="AE13" s="16">
        <f t="shared" si="15"/>
        <v>0</v>
      </c>
      <c r="AF13" s="56">
        <f t="shared" si="16"/>
        <v>0</v>
      </c>
      <c r="AG13" s="16">
        <f t="shared" si="17"/>
        <v>0</v>
      </c>
      <c r="AH13" s="56">
        <f t="shared" si="18"/>
        <v>0</v>
      </c>
      <c r="AJ13" s="131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</row>
    <row r="14" spans="1:97" s="8" customFormat="1" x14ac:dyDescent="0.2">
      <c r="A14" s="94"/>
      <c r="B14" s="94"/>
      <c r="C14" s="94"/>
      <c r="D14" s="94"/>
      <c r="E14" s="94"/>
      <c r="F14" s="91" t="s">
        <v>58</v>
      </c>
      <c r="G14" s="91"/>
      <c r="H14" s="94"/>
      <c r="I14" s="94"/>
      <c r="J14" s="95"/>
      <c r="K14" s="94"/>
      <c r="L14" s="96"/>
      <c r="M14" s="92"/>
      <c r="N14" s="97"/>
      <c r="O14" s="94"/>
      <c r="P14" s="98"/>
      <c r="Q14" s="85">
        <f t="shared" si="9"/>
        <v>0</v>
      </c>
      <c r="R14" s="92">
        <f t="shared" si="10"/>
        <v>0</v>
      </c>
      <c r="S14" s="94"/>
      <c r="T14" s="94"/>
      <c r="U14" s="94"/>
      <c r="V14" s="94"/>
      <c r="W14" s="109">
        <f t="shared" si="11"/>
        <v>0</v>
      </c>
      <c r="X14" s="112">
        <f t="shared" si="12"/>
        <v>0</v>
      </c>
      <c r="Y14" s="109">
        <f t="shared" si="13"/>
        <v>0</v>
      </c>
      <c r="Z14" s="88">
        <f t="shared" si="14"/>
        <v>0</v>
      </c>
      <c r="AA14" s="94"/>
      <c r="AB14" s="98"/>
      <c r="AC14" s="98"/>
      <c r="AD14" s="94"/>
      <c r="AE14" s="109">
        <f t="shared" si="15"/>
        <v>0</v>
      </c>
      <c r="AF14" s="112">
        <f t="shared" si="16"/>
        <v>0</v>
      </c>
      <c r="AG14" s="109">
        <f t="shared" si="17"/>
        <v>0</v>
      </c>
      <c r="AH14" s="112">
        <f t="shared" si="18"/>
        <v>0</v>
      </c>
      <c r="AI14" s="94"/>
    </row>
    <row r="15" spans="1:97" s="8" customFormat="1" x14ac:dyDescent="0.2">
      <c r="A15" s="3"/>
      <c r="B15" s="3"/>
      <c r="C15" s="3" t="s">
        <v>35</v>
      </c>
      <c r="D15" s="3" t="s">
        <v>22</v>
      </c>
      <c r="E15" s="3"/>
      <c r="F15" s="3"/>
      <c r="G15" s="68"/>
      <c r="H15" s="3"/>
      <c r="I15" s="3"/>
      <c r="J15" s="1"/>
      <c r="K15" s="3"/>
      <c r="L15" s="2"/>
      <c r="M15" s="56"/>
      <c r="N15" s="13"/>
      <c r="O15" s="3"/>
      <c r="P15" s="7"/>
      <c r="Q15" s="16">
        <f t="shared" si="9"/>
        <v>0</v>
      </c>
      <c r="R15" s="56">
        <f t="shared" si="10"/>
        <v>0</v>
      </c>
      <c r="S15" s="3"/>
      <c r="T15" s="3"/>
      <c r="U15" s="3"/>
      <c r="V15" s="3"/>
      <c r="W15" s="16">
        <f t="shared" si="11"/>
        <v>0</v>
      </c>
      <c r="X15" s="56">
        <f t="shared" si="12"/>
        <v>0</v>
      </c>
      <c r="Y15" s="16">
        <f t="shared" si="13"/>
        <v>0</v>
      </c>
      <c r="Z15" s="56">
        <f t="shared" si="14"/>
        <v>0</v>
      </c>
      <c r="AA15" s="3"/>
      <c r="AB15" s="7"/>
      <c r="AC15" s="7"/>
      <c r="AD15" s="3"/>
      <c r="AE15" s="16">
        <f t="shared" si="15"/>
        <v>0</v>
      </c>
      <c r="AF15" s="56">
        <f t="shared" si="16"/>
        <v>0</v>
      </c>
      <c r="AG15" s="16">
        <f t="shared" si="17"/>
        <v>0</v>
      </c>
      <c r="AH15" s="56">
        <f t="shared" si="18"/>
        <v>0</v>
      </c>
      <c r="AI15" s="3"/>
    </row>
    <row r="16" spans="1:97" s="8" customFormat="1" x14ac:dyDescent="0.2">
      <c r="A16" s="84"/>
      <c r="B16" s="84"/>
      <c r="C16" s="84"/>
      <c r="D16" s="84"/>
      <c r="E16" s="84"/>
      <c r="F16" s="85" t="s">
        <v>59</v>
      </c>
      <c r="G16" s="85"/>
      <c r="H16" s="84"/>
      <c r="I16" s="84"/>
      <c r="J16" s="86"/>
      <c r="K16" s="84"/>
      <c r="L16" s="87"/>
      <c r="M16" s="88"/>
      <c r="N16" s="90"/>
      <c r="O16" s="89"/>
      <c r="P16" s="89"/>
      <c r="Q16" s="85"/>
      <c r="R16" s="88"/>
      <c r="S16" s="90"/>
      <c r="T16" s="84"/>
      <c r="U16" s="89"/>
      <c r="V16" s="84"/>
      <c r="W16" s="109"/>
      <c r="X16" s="112"/>
      <c r="Y16" s="109"/>
      <c r="Z16" s="88"/>
      <c r="AA16" s="84"/>
      <c r="AB16" s="93"/>
      <c r="AC16" s="89"/>
      <c r="AD16" s="84"/>
      <c r="AE16" s="109"/>
      <c r="AF16" s="112"/>
      <c r="AG16" s="109"/>
      <c r="AH16" s="112"/>
      <c r="AI16" s="84"/>
    </row>
    <row r="17" spans="1:97" s="8" customFormat="1" x14ac:dyDescent="0.2">
      <c r="A17" s="3"/>
      <c r="B17" s="3"/>
      <c r="C17" s="3" t="s">
        <v>36</v>
      </c>
      <c r="D17" s="3" t="s">
        <v>22</v>
      </c>
      <c r="E17" s="3">
        <v>67.5</v>
      </c>
      <c r="F17" s="3"/>
      <c r="G17" s="3"/>
      <c r="H17" s="3"/>
      <c r="I17" s="3" t="s">
        <v>23</v>
      </c>
      <c r="J17" s="1"/>
      <c r="K17" s="3" t="s">
        <v>42</v>
      </c>
      <c r="L17" s="2"/>
      <c r="M17" s="56"/>
      <c r="N17" s="7"/>
      <c r="O17" s="138"/>
      <c r="P17" s="7"/>
      <c r="Q17" s="16">
        <f t="shared" si="9"/>
        <v>0</v>
      </c>
      <c r="R17" s="56">
        <f t="shared" si="10"/>
        <v>0</v>
      </c>
      <c r="S17" s="7"/>
      <c r="T17" s="7"/>
      <c r="U17" s="7"/>
      <c r="V17" s="3"/>
      <c r="W17" s="16">
        <f t="shared" si="11"/>
        <v>0</v>
      </c>
      <c r="X17" s="56">
        <f t="shared" si="12"/>
        <v>0</v>
      </c>
      <c r="Y17" s="16">
        <f t="shared" si="13"/>
        <v>0</v>
      </c>
      <c r="Z17" s="56">
        <f t="shared" si="14"/>
        <v>0</v>
      </c>
      <c r="AA17" s="7"/>
      <c r="AB17" s="3"/>
      <c r="AC17" s="3"/>
      <c r="AD17" s="3"/>
      <c r="AE17" s="16">
        <f t="shared" si="15"/>
        <v>0</v>
      </c>
      <c r="AF17" s="56">
        <f t="shared" si="16"/>
        <v>0</v>
      </c>
      <c r="AG17" s="16">
        <f t="shared" si="17"/>
        <v>0</v>
      </c>
      <c r="AH17" s="56">
        <f t="shared" si="18"/>
        <v>0</v>
      </c>
      <c r="AI17" s="3"/>
    </row>
    <row r="18" spans="1:97" s="3" customFormat="1" x14ac:dyDescent="0.2">
      <c r="C18" s="3" t="s">
        <v>36</v>
      </c>
      <c r="D18" s="3" t="s">
        <v>22</v>
      </c>
      <c r="E18" s="3">
        <v>75</v>
      </c>
      <c r="I18" s="3" t="s">
        <v>23</v>
      </c>
      <c r="J18" s="1"/>
      <c r="K18" s="3" t="s">
        <v>42</v>
      </c>
      <c r="L18" s="2"/>
      <c r="M18" s="56"/>
      <c r="N18" s="7"/>
      <c r="O18" s="7"/>
      <c r="P18" s="7"/>
      <c r="Q18" s="16">
        <f t="shared" si="9"/>
        <v>0</v>
      </c>
      <c r="R18" s="56">
        <f t="shared" si="10"/>
        <v>0</v>
      </c>
      <c r="S18" s="7"/>
      <c r="T18" s="7"/>
      <c r="U18" s="7"/>
      <c r="W18" s="16">
        <f t="shared" si="11"/>
        <v>0</v>
      </c>
      <c r="X18" s="56">
        <f t="shared" si="12"/>
        <v>0</v>
      </c>
      <c r="Y18" s="16">
        <f t="shared" si="13"/>
        <v>0</v>
      </c>
      <c r="Z18" s="56">
        <f t="shared" si="14"/>
        <v>0</v>
      </c>
      <c r="AA18" s="7"/>
      <c r="AB18" s="7"/>
      <c r="AE18" s="16">
        <f t="shared" si="15"/>
        <v>0</v>
      </c>
      <c r="AF18" s="56">
        <f t="shared" si="16"/>
        <v>0</v>
      </c>
      <c r="AG18" s="16">
        <f t="shared" si="17"/>
        <v>0</v>
      </c>
      <c r="AH18" s="56">
        <f t="shared" si="18"/>
        <v>0</v>
      </c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</row>
    <row r="19" spans="1:97" s="8" customFormat="1" x14ac:dyDescent="0.2">
      <c r="A19" s="3"/>
      <c r="B19" s="3"/>
      <c r="C19" s="3" t="s">
        <v>36</v>
      </c>
      <c r="D19" s="3" t="s">
        <v>22</v>
      </c>
      <c r="E19" s="3">
        <v>75</v>
      </c>
      <c r="F19" s="3"/>
      <c r="G19" s="3"/>
      <c r="H19" s="3"/>
      <c r="I19" s="3" t="s">
        <v>23</v>
      </c>
      <c r="J19" s="1"/>
      <c r="K19" s="3" t="s">
        <v>42</v>
      </c>
      <c r="L19" s="2"/>
      <c r="M19" s="56"/>
      <c r="N19" s="7"/>
      <c r="O19" s="13"/>
      <c r="P19" s="12"/>
      <c r="Q19" s="16">
        <f t="shared" si="9"/>
        <v>0</v>
      </c>
      <c r="R19" s="56">
        <f t="shared" si="10"/>
        <v>0</v>
      </c>
      <c r="S19" s="7"/>
      <c r="T19" s="7"/>
      <c r="U19" s="7"/>
      <c r="V19" s="3"/>
      <c r="W19" s="16">
        <f t="shared" si="11"/>
        <v>0</v>
      </c>
      <c r="X19" s="56">
        <f t="shared" si="12"/>
        <v>0</v>
      </c>
      <c r="Y19" s="16">
        <f t="shared" si="13"/>
        <v>0</v>
      </c>
      <c r="Z19" s="56">
        <f t="shared" si="14"/>
        <v>0</v>
      </c>
      <c r="AA19" s="7"/>
      <c r="AB19" s="3"/>
      <c r="AC19" s="3"/>
      <c r="AD19" s="3"/>
      <c r="AE19" s="16">
        <f t="shared" si="15"/>
        <v>0</v>
      </c>
      <c r="AF19" s="56">
        <f t="shared" si="16"/>
        <v>0</v>
      </c>
      <c r="AG19" s="16">
        <f t="shared" si="17"/>
        <v>0</v>
      </c>
      <c r="AH19" s="56">
        <f t="shared" si="18"/>
        <v>0</v>
      </c>
      <c r="AI19" s="3"/>
    </row>
    <row r="20" spans="1:97" s="8" customFormat="1" x14ac:dyDescent="0.2">
      <c r="A20" s="3"/>
      <c r="B20" s="3"/>
      <c r="C20" s="3" t="s">
        <v>36</v>
      </c>
      <c r="D20" s="3" t="s">
        <v>22</v>
      </c>
      <c r="E20" s="3">
        <v>82.5</v>
      </c>
      <c r="F20" s="3" t="s">
        <v>102</v>
      </c>
      <c r="G20" s="3" t="s">
        <v>103</v>
      </c>
      <c r="H20" s="3" t="s">
        <v>81</v>
      </c>
      <c r="I20" s="3" t="s">
        <v>23</v>
      </c>
      <c r="J20" s="1">
        <v>32519</v>
      </c>
      <c r="K20" s="3" t="s">
        <v>42</v>
      </c>
      <c r="L20" s="2"/>
      <c r="M20" s="56"/>
      <c r="N20" s="7"/>
      <c r="O20" s="13"/>
      <c r="P20" s="12"/>
      <c r="Q20" s="16">
        <f t="shared" si="9"/>
        <v>0</v>
      </c>
      <c r="R20" s="56">
        <f t="shared" si="10"/>
        <v>0</v>
      </c>
      <c r="S20" s="7"/>
      <c r="T20" s="7"/>
      <c r="U20" s="7"/>
      <c r="V20" s="3"/>
      <c r="W20" s="16">
        <f t="shared" si="11"/>
        <v>0</v>
      </c>
      <c r="X20" s="56">
        <f t="shared" si="12"/>
        <v>0</v>
      </c>
      <c r="Y20" s="16">
        <f t="shared" si="13"/>
        <v>0</v>
      </c>
      <c r="Z20" s="56">
        <f t="shared" si="14"/>
        <v>0</v>
      </c>
      <c r="AA20" s="7"/>
      <c r="AB20" s="3"/>
      <c r="AC20" s="3"/>
      <c r="AD20" s="3"/>
      <c r="AE20" s="16">
        <f t="shared" si="15"/>
        <v>0</v>
      </c>
      <c r="AF20" s="56">
        <f t="shared" si="16"/>
        <v>0</v>
      </c>
      <c r="AG20" s="16">
        <f t="shared" si="17"/>
        <v>0</v>
      </c>
      <c r="AH20" s="56">
        <f t="shared" si="18"/>
        <v>0</v>
      </c>
      <c r="AI20" s="3"/>
    </row>
    <row r="21" spans="1:97" s="8" customFormat="1" x14ac:dyDescent="0.2">
      <c r="A21" s="3"/>
      <c r="B21" s="3"/>
      <c r="C21" s="3" t="s">
        <v>36</v>
      </c>
      <c r="D21" s="3" t="s">
        <v>22</v>
      </c>
      <c r="E21" s="3">
        <v>82.5</v>
      </c>
      <c r="F21" s="3"/>
      <c r="G21" s="3"/>
      <c r="H21" s="3"/>
      <c r="I21" s="3" t="s">
        <v>23</v>
      </c>
      <c r="J21" s="1"/>
      <c r="K21" s="3" t="s">
        <v>42</v>
      </c>
      <c r="L21" s="2"/>
      <c r="M21" s="56"/>
      <c r="N21" s="7"/>
      <c r="O21" s="13"/>
      <c r="P21" s="12"/>
      <c r="Q21" s="16">
        <f t="shared" si="9"/>
        <v>0</v>
      </c>
      <c r="R21" s="56">
        <f t="shared" si="10"/>
        <v>0</v>
      </c>
      <c r="S21" s="7"/>
      <c r="T21" s="7"/>
      <c r="U21" s="7"/>
      <c r="V21" s="3"/>
      <c r="W21" s="16">
        <f t="shared" si="11"/>
        <v>0</v>
      </c>
      <c r="X21" s="56">
        <f t="shared" si="12"/>
        <v>0</v>
      </c>
      <c r="Y21" s="16">
        <f t="shared" si="13"/>
        <v>0</v>
      </c>
      <c r="Z21" s="56">
        <f t="shared" si="14"/>
        <v>0</v>
      </c>
      <c r="AA21" s="7"/>
      <c r="AB21" s="3"/>
      <c r="AC21" s="3"/>
      <c r="AD21" s="3"/>
      <c r="AE21" s="16">
        <f t="shared" si="15"/>
        <v>0</v>
      </c>
      <c r="AF21" s="56">
        <f t="shared" si="16"/>
        <v>0</v>
      </c>
      <c r="AG21" s="16">
        <f t="shared" si="17"/>
        <v>0</v>
      </c>
      <c r="AH21" s="56">
        <f t="shared" si="18"/>
        <v>0</v>
      </c>
      <c r="AI21" s="3"/>
    </row>
    <row r="22" spans="1:97" s="8" customFormat="1" ht="14.25" x14ac:dyDescent="0.2">
      <c r="A22" s="3"/>
      <c r="B22" s="3"/>
      <c r="C22" s="3" t="s">
        <v>36</v>
      </c>
      <c r="D22" s="3" t="s">
        <v>22</v>
      </c>
      <c r="E22" s="2">
        <v>90</v>
      </c>
      <c r="F22" s="142" t="s">
        <v>129</v>
      </c>
      <c r="G22" s="3" t="s">
        <v>108</v>
      </c>
      <c r="H22" s="3" t="s">
        <v>81</v>
      </c>
      <c r="I22" s="3" t="s">
        <v>23</v>
      </c>
      <c r="J22" s="1">
        <v>34626</v>
      </c>
      <c r="K22" s="3" t="s">
        <v>42</v>
      </c>
      <c r="L22" s="2"/>
      <c r="M22" s="56"/>
      <c r="N22" s="136"/>
      <c r="O22" s="136"/>
      <c r="P22" s="136"/>
      <c r="Q22" s="16">
        <f t="shared" si="9"/>
        <v>0</v>
      </c>
      <c r="R22" s="56">
        <f t="shared" si="10"/>
        <v>0</v>
      </c>
      <c r="S22" s="7"/>
      <c r="T22" s="7"/>
      <c r="U22" s="7"/>
      <c r="V22" s="3"/>
      <c r="W22" s="16">
        <f t="shared" si="11"/>
        <v>0</v>
      </c>
      <c r="X22" s="56">
        <f t="shared" si="12"/>
        <v>0</v>
      </c>
      <c r="Y22" s="16">
        <f t="shared" si="13"/>
        <v>0</v>
      </c>
      <c r="Z22" s="56">
        <f t="shared" si="14"/>
        <v>0</v>
      </c>
      <c r="AA22" s="7"/>
      <c r="AB22" s="3"/>
      <c r="AC22" s="3"/>
      <c r="AD22" s="3"/>
      <c r="AE22" s="16">
        <f t="shared" si="15"/>
        <v>0</v>
      </c>
      <c r="AF22" s="56">
        <f t="shared" si="16"/>
        <v>0</v>
      </c>
      <c r="AG22" s="16">
        <f t="shared" si="17"/>
        <v>0</v>
      </c>
      <c r="AH22" s="56">
        <f t="shared" si="18"/>
        <v>0</v>
      </c>
      <c r="AI22" s="3"/>
    </row>
    <row r="23" spans="1:97" s="8" customFormat="1" x14ac:dyDescent="0.2">
      <c r="A23" s="3"/>
      <c r="B23" s="3"/>
      <c r="C23" s="3" t="s">
        <v>36</v>
      </c>
      <c r="D23" s="3" t="s">
        <v>22</v>
      </c>
      <c r="E23" s="3">
        <v>100</v>
      </c>
      <c r="F23" s="3"/>
      <c r="G23" s="3"/>
      <c r="H23" s="3"/>
      <c r="I23" s="3" t="s">
        <v>23</v>
      </c>
      <c r="J23" s="1"/>
      <c r="K23" s="3" t="s">
        <v>42</v>
      </c>
      <c r="L23" s="2"/>
      <c r="M23" s="56"/>
      <c r="N23" s="7"/>
      <c r="O23" s="13"/>
      <c r="P23" s="12"/>
      <c r="Q23" s="16">
        <f t="shared" si="9"/>
        <v>0</v>
      </c>
      <c r="R23" s="56">
        <f t="shared" si="10"/>
        <v>0</v>
      </c>
      <c r="S23" s="7"/>
      <c r="T23" s="7"/>
      <c r="U23" s="7"/>
      <c r="V23" s="3"/>
      <c r="W23" s="16">
        <f t="shared" si="11"/>
        <v>0</v>
      </c>
      <c r="X23" s="56">
        <f t="shared" si="12"/>
        <v>0</v>
      </c>
      <c r="Y23" s="16">
        <f t="shared" si="13"/>
        <v>0</v>
      </c>
      <c r="Z23" s="56">
        <f t="shared" si="14"/>
        <v>0</v>
      </c>
      <c r="AA23" s="7"/>
      <c r="AB23" s="3"/>
      <c r="AC23" s="3"/>
      <c r="AD23" s="3"/>
      <c r="AE23" s="16">
        <f t="shared" si="15"/>
        <v>0</v>
      </c>
      <c r="AF23" s="56">
        <f t="shared" si="16"/>
        <v>0</v>
      </c>
      <c r="AG23" s="16">
        <f t="shared" si="17"/>
        <v>0</v>
      </c>
      <c r="AH23" s="56">
        <f t="shared" si="18"/>
        <v>0</v>
      </c>
      <c r="AI23" s="3"/>
    </row>
    <row r="24" spans="1:97" s="8" customFormat="1" ht="14.25" x14ac:dyDescent="0.2">
      <c r="A24" s="3"/>
      <c r="B24" s="3"/>
      <c r="C24" s="3" t="s">
        <v>36</v>
      </c>
      <c r="D24" s="3" t="s">
        <v>22</v>
      </c>
      <c r="E24" s="3">
        <v>110</v>
      </c>
      <c r="F24" s="3" t="s">
        <v>114</v>
      </c>
      <c r="G24" s="3" t="s">
        <v>46</v>
      </c>
      <c r="H24" s="3" t="s">
        <v>81</v>
      </c>
      <c r="I24" s="3" t="s">
        <v>23</v>
      </c>
      <c r="J24" s="157">
        <v>26725</v>
      </c>
      <c r="K24" s="3" t="s">
        <v>66</v>
      </c>
      <c r="L24" s="2"/>
      <c r="M24" s="56"/>
      <c r="N24" s="7"/>
      <c r="O24" s="13"/>
      <c r="P24" s="12"/>
      <c r="Q24" s="16">
        <f t="shared" si="9"/>
        <v>0</v>
      </c>
      <c r="R24" s="56">
        <f t="shared" si="10"/>
        <v>0</v>
      </c>
      <c r="S24" s="7"/>
      <c r="T24" s="7"/>
      <c r="U24" s="7"/>
      <c r="V24" s="3"/>
      <c r="W24" s="16">
        <f t="shared" si="11"/>
        <v>0</v>
      </c>
      <c r="X24" s="56">
        <f t="shared" si="12"/>
        <v>0</v>
      </c>
      <c r="Y24" s="16">
        <f t="shared" si="13"/>
        <v>0</v>
      </c>
      <c r="Z24" s="56">
        <f t="shared" si="14"/>
        <v>0</v>
      </c>
      <c r="AA24" s="7"/>
      <c r="AB24" s="3"/>
      <c r="AC24" s="3"/>
      <c r="AD24" s="3"/>
      <c r="AE24" s="16">
        <f t="shared" si="15"/>
        <v>0</v>
      </c>
      <c r="AF24" s="56">
        <f t="shared" si="16"/>
        <v>0</v>
      </c>
      <c r="AG24" s="16">
        <f t="shared" si="17"/>
        <v>0</v>
      </c>
      <c r="AH24" s="56">
        <f t="shared" si="18"/>
        <v>0</v>
      </c>
      <c r="AI24" s="3"/>
    </row>
    <row r="25" spans="1:97" s="8" customFormat="1" ht="14.25" x14ac:dyDescent="0.2">
      <c r="A25" s="3"/>
      <c r="B25" s="3"/>
      <c r="C25" s="3" t="s">
        <v>36</v>
      </c>
      <c r="D25" s="3" t="s">
        <v>22</v>
      </c>
      <c r="E25" s="3">
        <v>110</v>
      </c>
      <c r="F25" s="3" t="s">
        <v>118</v>
      </c>
      <c r="G25" s="3" t="s">
        <v>103</v>
      </c>
      <c r="H25" s="3" t="s">
        <v>81</v>
      </c>
      <c r="I25" s="3" t="s">
        <v>23</v>
      </c>
      <c r="J25" s="144">
        <v>32851</v>
      </c>
      <c r="K25" s="3" t="s">
        <v>42</v>
      </c>
      <c r="L25" s="2"/>
      <c r="M25" s="56"/>
      <c r="N25" s="7"/>
      <c r="O25" s="13"/>
      <c r="P25" s="12"/>
      <c r="Q25" s="16">
        <f t="shared" si="9"/>
        <v>0</v>
      </c>
      <c r="R25" s="56">
        <f t="shared" si="10"/>
        <v>0</v>
      </c>
      <c r="S25" s="7"/>
      <c r="T25" s="7"/>
      <c r="U25" s="7"/>
      <c r="V25" s="3"/>
      <c r="W25" s="16">
        <f t="shared" si="11"/>
        <v>0</v>
      </c>
      <c r="X25" s="56">
        <f t="shared" si="12"/>
        <v>0</v>
      </c>
      <c r="Y25" s="16">
        <f t="shared" si="13"/>
        <v>0</v>
      </c>
      <c r="Z25" s="56">
        <f t="shared" si="14"/>
        <v>0</v>
      </c>
      <c r="AA25" s="7"/>
      <c r="AB25" s="3"/>
      <c r="AC25" s="3"/>
      <c r="AD25" s="3"/>
      <c r="AE25" s="16">
        <f t="shared" si="15"/>
        <v>0</v>
      </c>
      <c r="AF25" s="56">
        <f t="shared" si="16"/>
        <v>0</v>
      </c>
      <c r="AG25" s="16">
        <f t="shared" si="17"/>
        <v>0</v>
      </c>
      <c r="AH25" s="56">
        <f t="shared" si="18"/>
        <v>0</v>
      </c>
      <c r="AI25" s="3"/>
    </row>
    <row r="26" spans="1:97" s="8" customFormat="1" x14ac:dyDescent="0.2">
      <c r="A26" s="3"/>
      <c r="B26" s="3"/>
      <c r="C26" s="3" t="s">
        <v>36</v>
      </c>
      <c r="D26" s="3" t="s">
        <v>22</v>
      </c>
      <c r="E26" s="3" t="s">
        <v>95</v>
      </c>
      <c r="F26" s="3"/>
      <c r="G26" s="3"/>
      <c r="H26" s="3"/>
      <c r="I26" s="3" t="s">
        <v>23</v>
      </c>
      <c r="J26" s="147"/>
      <c r="K26" s="3" t="s">
        <v>42</v>
      </c>
      <c r="L26" s="2"/>
      <c r="M26" s="56"/>
      <c r="N26" s="7"/>
      <c r="O26" s="13"/>
      <c r="P26" s="12"/>
      <c r="Q26" s="16">
        <f t="shared" si="9"/>
        <v>0</v>
      </c>
      <c r="R26" s="56">
        <f t="shared" si="10"/>
        <v>0</v>
      </c>
      <c r="S26" s="7"/>
      <c r="T26" s="7"/>
      <c r="U26" s="7"/>
      <c r="V26" s="3"/>
      <c r="W26" s="16">
        <f t="shared" si="11"/>
        <v>0</v>
      </c>
      <c r="X26" s="56">
        <f t="shared" si="12"/>
        <v>0</v>
      </c>
      <c r="Y26" s="16">
        <f t="shared" si="13"/>
        <v>0</v>
      </c>
      <c r="Z26" s="56">
        <f t="shared" si="14"/>
        <v>0</v>
      </c>
      <c r="AA26" s="7"/>
      <c r="AB26" s="3"/>
      <c r="AC26" s="3"/>
      <c r="AD26" s="3"/>
      <c r="AE26" s="16">
        <f t="shared" si="15"/>
        <v>0</v>
      </c>
      <c r="AF26" s="56">
        <f t="shared" si="16"/>
        <v>0</v>
      </c>
      <c r="AG26" s="16">
        <f t="shared" si="17"/>
        <v>0</v>
      </c>
      <c r="AH26" s="56">
        <f t="shared" si="18"/>
        <v>0</v>
      </c>
      <c r="AI26" s="3"/>
    </row>
    <row r="27" spans="1:97" s="8" customFormat="1" x14ac:dyDescent="0.2">
      <c r="A27" s="84"/>
      <c r="B27" s="84"/>
      <c r="C27" s="84"/>
      <c r="D27" s="84"/>
      <c r="E27" s="84"/>
      <c r="F27" s="85" t="s">
        <v>60</v>
      </c>
      <c r="G27" s="85"/>
      <c r="H27" s="84"/>
      <c r="I27" s="84"/>
      <c r="J27" s="86"/>
      <c r="K27" s="84"/>
      <c r="L27" s="87"/>
      <c r="M27" s="88"/>
      <c r="N27" s="89"/>
      <c r="O27" s="90"/>
      <c r="P27" s="90"/>
      <c r="Q27" s="85">
        <f t="shared" si="9"/>
        <v>0</v>
      </c>
      <c r="R27" s="88">
        <f t="shared" si="10"/>
        <v>0</v>
      </c>
      <c r="S27" s="89"/>
      <c r="T27" s="89"/>
      <c r="U27" s="89"/>
      <c r="V27" s="84"/>
      <c r="W27" s="109">
        <f t="shared" si="11"/>
        <v>0</v>
      </c>
      <c r="X27" s="112">
        <f t="shared" si="12"/>
        <v>0</v>
      </c>
      <c r="Y27" s="109">
        <f t="shared" si="13"/>
        <v>0</v>
      </c>
      <c r="Z27" s="88">
        <f t="shared" si="14"/>
        <v>0</v>
      </c>
      <c r="AA27" s="89"/>
      <c r="AB27" s="89"/>
      <c r="AC27" s="89"/>
      <c r="AD27" s="84"/>
      <c r="AE27" s="109">
        <f t="shared" si="15"/>
        <v>0</v>
      </c>
      <c r="AF27" s="112">
        <f t="shared" si="16"/>
        <v>0</v>
      </c>
      <c r="AG27" s="109">
        <f t="shared" si="17"/>
        <v>0</v>
      </c>
      <c r="AH27" s="112">
        <f t="shared" si="18"/>
        <v>0</v>
      </c>
      <c r="AI27" s="84"/>
    </row>
    <row r="28" spans="1:97" s="8" customFormat="1" x14ac:dyDescent="0.2">
      <c r="A28" s="64"/>
      <c r="B28" s="64"/>
      <c r="C28" s="3" t="s">
        <v>36</v>
      </c>
      <c r="D28" s="3" t="s">
        <v>22</v>
      </c>
      <c r="E28" s="64">
        <v>67.5</v>
      </c>
      <c r="F28" s="64"/>
      <c r="G28" s="68"/>
      <c r="H28" s="64" t="s">
        <v>81</v>
      </c>
      <c r="I28" s="122" t="s">
        <v>23</v>
      </c>
      <c r="J28" s="65"/>
      <c r="K28" s="3" t="s">
        <v>84</v>
      </c>
      <c r="L28" s="66"/>
      <c r="M28" s="67"/>
      <c r="N28" s="69"/>
      <c r="O28" s="64"/>
      <c r="P28" s="68"/>
      <c r="Q28" s="16">
        <f t="shared" si="9"/>
        <v>0</v>
      </c>
      <c r="R28" s="56">
        <f t="shared" si="10"/>
        <v>0</v>
      </c>
      <c r="S28" s="64"/>
      <c r="T28" s="68"/>
      <c r="U28" s="68"/>
      <c r="V28" s="64"/>
      <c r="W28" s="16">
        <f t="shared" si="11"/>
        <v>0</v>
      </c>
      <c r="X28" s="56">
        <f t="shared" si="12"/>
        <v>0</v>
      </c>
      <c r="Y28" s="16">
        <f t="shared" si="13"/>
        <v>0</v>
      </c>
      <c r="Z28" s="56">
        <f t="shared" si="14"/>
        <v>0</v>
      </c>
      <c r="AA28" s="82"/>
      <c r="AB28" s="3"/>
      <c r="AC28" s="7"/>
      <c r="AD28" s="3"/>
      <c r="AE28" s="16">
        <f t="shared" si="15"/>
        <v>0</v>
      </c>
      <c r="AF28" s="56">
        <f t="shared" si="16"/>
        <v>0</v>
      </c>
      <c r="AG28" s="16">
        <f t="shared" si="17"/>
        <v>0</v>
      </c>
      <c r="AH28" s="56">
        <f t="shared" si="18"/>
        <v>0</v>
      </c>
      <c r="AI28" s="64"/>
    </row>
    <row r="29" spans="1:97" s="8" customFormat="1" ht="14.25" x14ac:dyDescent="0.2">
      <c r="A29" s="3"/>
      <c r="B29" s="3"/>
      <c r="C29" s="3"/>
      <c r="D29" s="3"/>
      <c r="E29" s="3"/>
      <c r="F29" s="3"/>
      <c r="G29" s="3"/>
      <c r="H29" s="3"/>
      <c r="I29" s="122"/>
      <c r="J29" s="140"/>
      <c r="K29" s="141"/>
      <c r="L29" s="2"/>
      <c r="M29" s="56"/>
      <c r="N29" s="7"/>
      <c r="O29" s="7"/>
      <c r="P29" s="7"/>
      <c r="Q29" s="16">
        <f t="shared" si="9"/>
        <v>0</v>
      </c>
      <c r="R29" s="56">
        <f t="shared" si="10"/>
        <v>0</v>
      </c>
      <c r="S29" s="7"/>
      <c r="T29" s="7"/>
      <c r="U29" s="7"/>
      <c r="V29" s="3"/>
      <c r="W29" s="16">
        <f t="shared" si="11"/>
        <v>0</v>
      </c>
      <c r="X29" s="56">
        <f t="shared" si="12"/>
        <v>0</v>
      </c>
      <c r="Y29" s="16">
        <f t="shared" si="13"/>
        <v>0</v>
      </c>
      <c r="Z29" s="56">
        <f t="shared" si="14"/>
        <v>0</v>
      </c>
      <c r="AA29" s="7"/>
      <c r="AB29" s="3"/>
      <c r="AC29" s="3"/>
      <c r="AD29" s="3"/>
      <c r="AE29" s="16">
        <f t="shared" si="15"/>
        <v>0</v>
      </c>
      <c r="AF29" s="56">
        <f t="shared" si="16"/>
        <v>0</v>
      </c>
      <c r="AG29" s="16">
        <f t="shared" si="17"/>
        <v>0</v>
      </c>
      <c r="AH29" s="56">
        <f t="shared" si="18"/>
        <v>0</v>
      </c>
      <c r="AI29" s="3"/>
    </row>
    <row r="30" spans="1:97" s="8" customFormat="1" x14ac:dyDescent="0.2">
      <c r="A30" s="84"/>
      <c r="B30" s="84"/>
      <c r="C30" s="84"/>
      <c r="D30" s="84"/>
      <c r="E30" s="84"/>
      <c r="F30" s="85" t="s">
        <v>61</v>
      </c>
      <c r="G30" s="85"/>
      <c r="H30" s="84"/>
      <c r="I30" s="84"/>
      <c r="J30" s="86"/>
      <c r="K30" s="84"/>
      <c r="L30" s="87"/>
      <c r="M30" s="88"/>
      <c r="N30" s="89"/>
      <c r="O30" s="93"/>
      <c r="P30" s="90"/>
      <c r="Q30" s="85"/>
      <c r="R30" s="88"/>
      <c r="S30" s="89"/>
      <c r="T30" s="89"/>
      <c r="U30" s="89"/>
      <c r="V30" s="84"/>
      <c r="W30" s="109"/>
      <c r="X30" s="112"/>
      <c r="Y30" s="109"/>
      <c r="Z30" s="88"/>
      <c r="AA30" s="89"/>
      <c r="AB30" s="89"/>
      <c r="AC30" s="89"/>
      <c r="AD30" s="84"/>
      <c r="AE30" s="109"/>
      <c r="AF30" s="112"/>
      <c r="AG30" s="109"/>
      <c r="AH30" s="112"/>
      <c r="AI30" s="84"/>
    </row>
    <row r="31" spans="1:97" s="8" customFormat="1" ht="14.25" x14ac:dyDescent="0.2">
      <c r="A31" s="3"/>
      <c r="B31" s="3"/>
      <c r="C31" s="3" t="s">
        <v>35</v>
      </c>
      <c r="D31" s="3" t="s">
        <v>22</v>
      </c>
      <c r="E31" s="3">
        <v>44</v>
      </c>
      <c r="F31" s="3" t="s">
        <v>131</v>
      </c>
      <c r="G31" s="3" t="s">
        <v>44</v>
      </c>
      <c r="H31" s="3" t="s">
        <v>81</v>
      </c>
      <c r="I31" s="48" t="s">
        <v>23</v>
      </c>
      <c r="J31" s="150">
        <v>40050</v>
      </c>
      <c r="K31" s="151" t="s">
        <v>82</v>
      </c>
      <c r="L31" s="2"/>
      <c r="M31" s="56"/>
      <c r="N31" s="7"/>
      <c r="O31" s="13"/>
      <c r="P31" s="12"/>
      <c r="Q31" s="16">
        <f t="shared" si="9"/>
        <v>0</v>
      </c>
      <c r="R31" s="56">
        <f t="shared" si="10"/>
        <v>0</v>
      </c>
      <c r="S31" s="7"/>
      <c r="T31" s="13"/>
      <c r="U31" s="7"/>
      <c r="V31" s="3"/>
      <c r="W31" s="16">
        <f t="shared" si="11"/>
        <v>0</v>
      </c>
      <c r="X31" s="56">
        <f t="shared" si="12"/>
        <v>0</v>
      </c>
      <c r="Y31" s="16">
        <f t="shared" si="13"/>
        <v>0</v>
      </c>
      <c r="Z31" s="56">
        <f t="shared" si="14"/>
        <v>0</v>
      </c>
      <c r="AA31" s="7"/>
      <c r="AB31" s="7"/>
      <c r="AC31" s="3"/>
      <c r="AD31" s="3"/>
      <c r="AE31" s="16">
        <f t="shared" si="15"/>
        <v>0</v>
      </c>
      <c r="AF31" s="56">
        <f t="shared" si="16"/>
        <v>0</v>
      </c>
      <c r="AG31" s="16">
        <f t="shared" si="17"/>
        <v>0</v>
      </c>
      <c r="AH31" s="56">
        <f t="shared" si="18"/>
        <v>0</v>
      </c>
      <c r="AI31" s="3"/>
    </row>
    <row r="32" spans="1:97" s="8" customFormat="1" ht="14.25" x14ac:dyDescent="0.2">
      <c r="A32" s="3"/>
      <c r="B32" s="3"/>
      <c r="C32" s="3" t="s">
        <v>35</v>
      </c>
      <c r="D32" s="3" t="s">
        <v>22</v>
      </c>
      <c r="E32" s="3">
        <v>48</v>
      </c>
      <c r="F32" s="3"/>
      <c r="G32" s="3"/>
      <c r="H32" s="3" t="s">
        <v>81</v>
      </c>
      <c r="I32" s="3" t="s">
        <v>23</v>
      </c>
      <c r="J32" s="1"/>
      <c r="K32" s="143" t="s">
        <v>42</v>
      </c>
      <c r="L32" s="2"/>
      <c r="M32" s="56"/>
      <c r="N32" s="7"/>
      <c r="O32" s="13"/>
      <c r="P32" s="12"/>
      <c r="Q32" s="16"/>
      <c r="R32" s="56"/>
      <c r="S32" s="7"/>
      <c r="T32" s="13"/>
      <c r="U32" s="7"/>
      <c r="V32" s="3"/>
      <c r="W32" s="16">
        <f t="shared" ref="W32:W34" si="19">MAX(S32:U32)</f>
        <v>0</v>
      </c>
      <c r="X32" s="56">
        <f t="shared" ref="X32:X34" si="20">W32*M32</f>
        <v>0</v>
      </c>
      <c r="Y32" s="16">
        <f t="shared" ref="Y32:Y34" si="21">Q32+W32</f>
        <v>0</v>
      </c>
      <c r="Z32" s="56">
        <f t="shared" ref="Z32:Z34" si="22">Y32*M32</f>
        <v>0</v>
      </c>
      <c r="AA32" s="7"/>
      <c r="AB32" s="7"/>
      <c r="AC32" s="3"/>
      <c r="AD32" s="3"/>
      <c r="AE32" s="16"/>
      <c r="AF32" s="56"/>
      <c r="AG32" s="16"/>
      <c r="AH32" s="56"/>
      <c r="AI32" s="3"/>
    </row>
    <row r="33" spans="1:97" s="3" customFormat="1" x14ac:dyDescent="0.2">
      <c r="C33" s="3" t="s">
        <v>35</v>
      </c>
      <c r="D33" s="146" t="s">
        <v>22</v>
      </c>
      <c r="E33" s="3">
        <v>52</v>
      </c>
      <c r="H33" s="3" t="s">
        <v>81</v>
      </c>
      <c r="I33" s="3" t="s">
        <v>23</v>
      </c>
      <c r="J33" s="1"/>
      <c r="K33" s="3" t="s">
        <v>42</v>
      </c>
      <c r="L33" s="2"/>
      <c r="M33" s="56"/>
      <c r="O33" s="12"/>
      <c r="P33" s="12"/>
      <c r="Q33" s="3">
        <f t="shared" ref="Q33" si="23">MAX(N33:P33)</f>
        <v>0</v>
      </c>
      <c r="R33" s="56">
        <f t="shared" ref="R33" si="24">M33*Q33</f>
        <v>0</v>
      </c>
      <c r="T33" s="12"/>
      <c r="W33" s="16">
        <f t="shared" si="19"/>
        <v>0</v>
      </c>
      <c r="X33" s="56">
        <f t="shared" si="20"/>
        <v>0</v>
      </c>
      <c r="Y33" s="16">
        <f t="shared" si="21"/>
        <v>0</v>
      </c>
      <c r="Z33" s="56">
        <f t="shared" si="22"/>
        <v>0</v>
      </c>
      <c r="AB33" s="12"/>
      <c r="AE33" s="3">
        <f t="shared" ref="AE33" si="25">MAX(AA33:AC33)</f>
        <v>0</v>
      </c>
      <c r="AF33" s="56">
        <f t="shared" ref="AF33" si="26">AE33*M33</f>
        <v>0</v>
      </c>
      <c r="AG33" s="3">
        <f t="shared" ref="AG33" si="27">Y33+AE33</f>
        <v>0</v>
      </c>
      <c r="AH33" s="56">
        <f t="shared" ref="AH33" si="28">M33*AG33</f>
        <v>0</v>
      </c>
      <c r="AJ33" s="131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</row>
    <row r="34" spans="1:97" s="3" customFormat="1" x14ac:dyDescent="0.2">
      <c r="C34" s="3" t="s">
        <v>35</v>
      </c>
      <c r="D34" s="146" t="s">
        <v>22</v>
      </c>
      <c r="E34" s="3">
        <v>52</v>
      </c>
      <c r="H34" s="3" t="s">
        <v>81</v>
      </c>
      <c r="I34" s="3" t="s">
        <v>23</v>
      </c>
      <c r="J34" s="1"/>
      <c r="K34" s="8" t="s">
        <v>92</v>
      </c>
      <c r="L34" s="2"/>
      <c r="M34" s="56"/>
      <c r="O34" s="12"/>
      <c r="P34" s="12"/>
      <c r="R34" s="56"/>
      <c r="T34" s="12"/>
      <c r="W34" s="16">
        <f t="shared" si="19"/>
        <v>0</v>
      </c>
      <c r="X34" s="56">
        <f t="shared" si="20"/>
        <v>0</v>
      </c>
      <c r="Y34" s="16">
        <f t="shared" si="21"/>
        <v>0</v>
      </c>
      <c r="Z34" s="56">
        <f t="shared" si="22"/>
        <v>0</v>
      </c>
      <c r="AB34" s="12"/>
      <c r="AF34" s="56"/>
      <c r="AH34" s="56"/>
      <c r="AJ34" s="131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</row>
    <row r="35" spans="1:97" s="3" customFormat="1" x14ac:dyDescent="0.2">
      <c r="C35" s="3" t="s">
        <v>36</v>
      </c>
      <c r="D35" s="3" t="s">
        <v>22</v>
      </c>
      <c r="E35" s="3">
        <v>82.5</v>
      </c>
      <c r="H35" s="3" t="s">
        <v>81</v>
      </c>
      <c r="I35" s="64" t="s">
        <v>23</v>
      </c>
      <c r="J35" s="147"/>
      <c r="K35" s="8" t="s">
        <v>80</v>
      </c>
      <c r="L35" s="2"/>
      <c r="M35" s="56"/>
      <c r="N35" s="7"/>
      <c r="O35" s="13"/>
      <c r="P35" s="12"/>
      <c r="Q35" s="16">
        <f t="shared" si="9"/>
        <v>0</v>
      </c>
      <c r="R35" s="56">
        <f t="shared" si="10"/>
        <v>0</v>
      </c>
      <c r="S35" s="7"/>
      <c r="T35" s="13"/>
      <c r="U35" s="7"/>
      <c r="W35" s="16">
        <f t="shared" si="11"/>
        <v>0</v>
      </c>
      <c r="X35" s="56">
        <f t="shared" si="12"/>
        <v>0</v>
      </c>
      <c r="Y35" s="16">
        <f t="shared" si="13"/>
        <v>0</v>
      </c>
      <c r="Z35" s="56">
        <f t="shared" si="14"/>
        <v>0</v>
      </c>
      <c r="AA35" s="7"/>
      <c r="AC35" s="7"/>
      <c r="AE35" s="16">
        <f t="shared" si="15"/>
        <v>0</v>
      </c>
      <c r="AF35" s="56">
        <f t="shared" si="16"/>
        <v>0</v>
      </c>
      <c r="AG35" s="16">
        <f t="shared" si="17"/>
        <v>0</v>
      </c>
      <c r="AH35" s="56">
        <f t="shared" si="18"/>
        <v>0</v>
      </c>
      <c r="AJ35" s="131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</row>
    <row r="36" spans="1:97" s="8" customFormat="1" x14ac:dyDescent="0.2">
      <c r="A36" s="84"/>
      <c r="B36" s="84"/>
      <c r="C36" s="84"/>
      <c r="D36" s="84"/>
      <c r="E36" s="84"/>
      <c r="F36" s="85" t="s">
        <v>50</v>
      </c>
      <c r="G36" s="84"/>
      <c r="H36" s="84"/>
      <c r="I36" s="84"/>
      <c r="J36" s="86"/>
      <c r="K36" s="84"/>
      <c r="L36" s="87"/>
      <c r="M36" s="88"/>
      <c r="N36" s="89"/>
      <c r="O36" s="93"/>
      <c r="P36" s="90"/>
      <c r="Q36" s="85"/>
      <c r="R36" s="88"/>
      <c r="S36" s="89"/>
      <c r="T36" s="89"/>
      <c r="U36" s="89"/>
      <c r="V36" s="84"/>
      <c r="W36" s="109"/>
      <c r="X36" s="112"/>
      <c r="Y36" s="109"/>
      <c r="Z36" s="88"/>
      <c r="AA36" s="89"/>
      <c r="AB36" s="93"/>
      <c r="AC36" s="89"/>
      <c r="AD36" s="84"/>
      <c r="AE36" s="109"/>
      <c r="AF36" s="112"/>
      <c r="AG36" s="109"/>
      <c r="AH36" s="112"/>
      <c r="AI36" s="84"/>
    </row>
    <row r="37" spans="1:97" s="8" customFormat="1" x14ac:dyDescent="0.2">
      <c r="A37" s="3"/>
      <c r="B37" s="3"/>
      <c r="C37" s="3" t="s">
        <v>36</v>
      </c>
      <c r="D37" s="146" t="s">
        <v>22</v>
      </c>
      <c r="E37" s="3">
        <v>52</v>
      </c>
      <c r="F37" s="3"/>
      <c r="G37" s="3"/>
      <c r="H37" s="3" t="s">
        <v>81</v>
      </c>
      <c r="I37" s="3" t="s">
        <v>23</v>
      </c>
      <c r="J37" s="1"/>
      <c r="K37" s="3" t="s">
        <v>64</v>
      </c>
      <c r="L37" s="2"/>
      <c r="M37" s="56"/>
      <c r="N37" s="7"/>
      <c r="O37" s="13"/>
      <c r="P37" s="12"/>
      <c r="Q37" s="16">
        <f t="shared" si="9"/>
        <v>0</v>
      </c>
      <c r="R37" s="56">
        <f t="shared" si="10"/>
        <v>0</v>
      </c>
      <c r="S37" s="7"/>
      <c r="T37" s="7"/>
      <c r="U37" s="7"/>
      <c r="V37" s="3"/>
      <c r="W37" s="16">
        <f t="shared" si="11"/>
        <v>0</v>
      </c>
      <c r="X37" s="56">
        <f t="shared" si="12"/>
        <v>0</v>
      </c>
      <c r="Y37" s="16">
        <f t="shared" si="13"/>
        <v>0</v>
      </c>
      <c r="Z37" s="56">
        <f t="shared" si="14"/>
        <v>0</v>
      </c>
      <c r="AA37" s="7"/>
      <c r="AB37" s="7"/>
      <c r="AC37" s="7"/>
      <c r="AD37" s="3"/>
      <c r="AE37" s="16">
        <f t="shared" si="15"/>
        <v>0</v>
      </c>
      <c r="AF37" s="56">
        <f t="shared" si="16"/>
        <v>0</v>
      </c>
      <c r="AG37" s="16">
        <f t="shared" si="17"/>
        <v>0</v>
      </c>
      <c r="AH37" s="56">
        <f t="shared" si="18"/>
        <v>0</v>
      </c>
      <c r="AI37" s="3"/>
    </row>
    <row r="38" spans="1:97" s="8" customFormat="1" x14ac:dyDescent="0.2">
      <c r="A38" s="3"/>
      <c r="B38" s="3"/>
      <c r="C38" s="3" t="s">
        <v>36</v>
      </c>
      <c r="D38" s="146" t="s">
        <v>22</v>
      </c>
      <c r="E38" s="3">
        <v>67.5</v>
      </c>
      <c r="F38" s="3"/>
      <c r="G38" s="3"/>
      <c r="H38" s="3" t="s">
        <v>81</v>
      </c>
      <c r="I38" s="3" t="s">
        <v>23</v>
      </c>
      <c r="J38" s="1"/>
      <c r="K38" s="3" t="s">
        <v>42</v>
      </c>
      <c r="L38" s="2"/>
      <c r="M38" s="56"/>
      <c r="N38" s="7"/>
      <c r="O38" s="7"/>
      <c r="P38" s="12"/>
      <c r="Q38" s="16">
        <f t="shared" si="9"/>
        <v>0</v>
      </c>
      <c r="R38" s="56">
        <f t="shared" si="10"/>
        <v>0</v>
      </c>
      <c r="S38" s="7"/>
      <c r="T38" s="7"/>
      <c r="U38" s="7"/>
      <c r="V38" s="3"/>
      <c r="W38" s="16">
        <f t="shared" si="11"/>
        <v>0</v>
      </c>
      <c r="X38" s="56">
        <f t="shared" si="12"/>
        <v>0</v>
      </c>
      <c r="Y38" s="16">
        <f t="shared" si="13"/>
        <v>0</v>
      </c>
      <c r="Z38" s="56">
        <f t="shared" si="14"/>
        <v>0</v>
      </c>
      <c r="AA38" s="7"/>
      <c r="AB38" s="7"/>
      <c r="AC38" s="7"/>
      <c r="AD38" s="3"/>
      <c r="AE38" s="16">
        <f t="shared" si="15"/>
        <v>0</v>
      </c>
      <c r="AF38" s="56">
        <f t="shared" si="16"/>
        <v>0</v>
      </c>
      <c r="AG38" s="16">
        <f t="shared" si="17"/>
        <v>0</v>
      </c>
      <c r="AH38" s="56">
        <f t="shared" si="18"/>
        <v>0</v>
      </c>
      <c r="AI38" s="3"/>
    </row>
    <row r="39" spans="1:97" s="8" customFormat="1" x14ac:dyDescent="0.2">
      <c r="A39" s="84"/>
      <c r="B39" s="84"/>
      <c r="C39" s="84"/>
      <c r="D39" s="84"/>
      <c r="E39" s="84"/>
      <c r="F39" s="85" t="s">
        <v>62</v>
      </c>
      <c r="G39" s="85"/>
      <c r="H39" s="84"/>
      <c r="I39" s="84"/>
      <c r="J39" s="86"/>
      <c r="K39" s="84"/>
      <c r="L39" s="87"/>
      <c r="M39" s="88"/>
      <c r="N39" s="89"/>
      <c r="O39" s="90"/>
      <c r="P39" s="93"/>
      <c r="Q39" s="85"/>
      <c r="R39" s="88"/>
      <c r="S39" s="89"/>
      <c r="T39" s="89"/>
      <c r="U39" s="89"/>
      <c r="V39" s="84"/>
      <c r="W39" s="109"/>
      <c r="X39" s="112"/>
      <c r="Y39" s="109"/>
      <c r="Z39" s="88"/>
      <c r="AA39" s="89"/>
      <c r="AB39" s="89"/>
      <c r="AC39" s="84"/>
      <c r="AD39" s="84"/>
      <c r="AE39" s="109"/>
      <c r="AF39" s="112"/>
      <c r="AG39" s="109"/>
      <c r="AH39" s="112"/>
      <c r="AI39" s="84"/>
    </row>
    <row r="40" spans="1:97" s="8" customFormat="1" ht="15" customHeight="1" x14ac:dyDescent="0.2">
      <c r="A40" s="3"/>
      <c r="B40" s="3"/>
      <c r="C40" s="3" t="s">
        <v>36</v>
      </c>
      <c r="D40" s="3" t="s">
        <v>22</v>
      </c>
      <c r="E40" s="2">
        <v>67.5</v>
      </c>
      <c r="F40" s="131" t="s">
        <v>113</v>
      </c>
      <c r="G40" s="160" t="s">
        <v>44</v>
      </c>
      <c r="H40" s="3" t="s">
        <v>81</v>
      </c>
      <c r="I40" s="3" t="s">
        <v>23</v>
      </c>
      <c r="J40" s="1">
        <v>34583</v>
      </c>
      <c r="K40" s="3" t="s">
        <v>42</v>
      </c>
      <c r="L40" s="3"/>
      <c r="M40" s="56"/>
      <c r="N40" s="7"/>
      <c r="O40" s="13"/>
      <c r="P40" s="12"/>
      <c r="Q40" s="16">
        <f t="shared" si="9"/>
        <v>0</v>
      </c>
      <c r="R40" s="56">
        <f t="shared" si="10"/>
        <v>0</v>
      </c>
      <c r="S40" s="7"/>
      <c r="T40" s="13"/>
      <c r="U40" s="12"/>
      <c r="V40" s="3"/>
      <c r="W40" s="16">
        <f t="shared" si="11"/>
        <v>0</v>
      </c>
      <c r="X40" s="56">
        <f t="shared" si="12"/>
        <v>0</v>
      </c>
      <c r="Y40" s="16">
        <f t="shared" si="13"/>
        <v>0</v>
      </c>
      <c r="Z40" s="56">
        <f t="shared" si="14"/>
        <v>0</v>
      </c>
      <c r="AA40" s="7"/>
      <c r="AB40" s="7"/>
      <c r="AC40" s="3"/>
      <c r="AD40" s="3"/>
      <c r="AE40" s="16">
        <f t="shared" si="15"/>
        <v>0</v>
      </c>
      <c r="AF40" s="56">
        <f t="shared" si="16"/>
        <v>0</v>
      </c>
      <c r="AG40" s="16">
        <f t="shared" si="17"/>
        <v>0</v>
      </c>
      <c r="AH40" s="56">
        <f t="shared" si="18"/>
        <v>0</v>
      </c>
      <c r="AI40" s="3"/>
    </row>
    <row r="41" spans="1:97" s="8" customFormat="1" ht="14.25" x14ac:dyDescent="0.2">
      <c r="A41" s="3"/>
      <c r="B41" s="3"/>
      <c r="C41" s="3" t="s">
        <v>36</v>
      </c>
      <c r="D41" s="3" t="s">
        <v>22</v>
      </c>
      <c r="E41" s="2">
        <v>60</v>
      </c>
      <c r="F41" s="142" t="s">
        <v>115</v>
      </c>
      <c r="G41" s="160" t="s">
        <v>44</v>
      </c>
      <c r="H41" s="3" t="s">
        <v>81</v>
      </c>
      <c r="I41" s="3" t="s">
        <v>23</v>
      </c>
      <c r="J41" s="1">
        <v>38436</v>
      </c>
      <c r="K41" s="3" t="s">
        <v>45</v>
      </c>
      <c r="L41" s="3"/>
      <c r="M41" s="56"/>
      <c r="N41" s="7"/>
      <c r="O41" s="13"/>
      <c r="P41" s="12"/>
      <c r="Q41" s="16">
        <f t="shared" si="9"/>
        <v>0</v>
      </c>
      <c r="R41" s="56">
        <f t="shared" si="10"/>
        <v>0</v>
      </c>
      <c r="S41" s="7"/>
      <c r="T41" s="13"/>
      <c r="U41" s="12"/>
      <c r="V41" s="3"/>
      <c r="W41" s="16">
        <f t="shared" si="11"/>
        <v>0</v>
      </c>
      <c r="X41" s="56">
        <f t="shared" si="12"/>
        <v>0</v>
      </c>
      <c r="Y41" s="16">
        <f t="shared" si="13"/>
        <v>0</v>
      </c>
      <c r="Z41" s="56">
        <f t="shared" si="14"/>
        <v>0</v>
      </c>
      <c r="AA41" s="7"/>
      <c r="AB41" s="7"/>
      <c r="AC41" s="3"/>
      <c r="AD41" s="3"/>
      <c r="AE41" s="16">
        <f t="shared" si="15"/>
        <v>0</v>
      </c>
      <c r="AF41" s="56">
        <f t="shared" si="16"/>
        <v>0</v>
      </c>
      <c r="AG41" s="16">
        <f t="shared" si="17"/>
        <v>0</v>
      </c>
      <c r="AH41" s="56">
        <f t="shared" si="18"/>
        <v>0</v>
      </c>
      <c r="AI41" s="3"/>
    </row>
    <row r="42" spans="1:97" s="8" customFormat="1" ht="14.25" x14ac:dyDescent="0.2">
      <c r="A42" s="3"/>
      <c r="B42" s="3"/>
      <c r="C42" s="3" t="s">
        <v>36</v>
      </c>
      <c r="D42" s="3" t="s">
        <v>22</v>
      </c>
      <c r="E42" s="2">
        <v>67.5</v>
      </c>
      <c r="F42" s="131" t="s">
        <v>128</v>
      </c>
      <c r="G42" s="160" t="s">
        <v>44</v>
      </c>
      <c r="H42" s="3" t="s">
        <v>81</v>
      </c>
      <c r="I42" s="3" t="s">
        <v>23</v>
      </c>
      <c r="J42" s="1">
        <v>32734</v>
      </c>
      <c r="K42" s="3" t="s">
        <v>42</v>
      </c>
      <c r="L42" s="2"/>
      <c r="M42" s="56"/>
      <c r="N42" s="7"/>
      <c r="O42" s="134"/>
      <c r="P42" s="7"/>
      <c r="Q42" s="16">
        <f t="shared" si="9"/>
        <v>0</v>
      </c>
      <c r="R42" s="56">
        <f t="shared" si="10"/>
        <v>0</v>
      </c>
      <c r="S42" s="7"/>
      <c r="T42" s="134"/>
      <c r="U42" s="7"/>
      <c r="V42" s="3"/>
      <c r="W42" s="16">
        <f t="shared" si="11"/>
        <v>0</v>
      </c>
      <c r="X42" s="56">
        <f t="shared" si="12"/>
        <v>0</v>
      </c>
      <c r="Y42" s="16">
        <f t="shared" si="13"/>
        <v>0</v>
      </c>
      <c r="Z42" s="56">
        <f t="shared" si="14"/>
        <v>0</v>
      </c>
      <c r="AA42" s="7"/>
      <c r="AB42" s="3"/>
      <c r="AC42" s="3"/>
      <c r="AD42" s="3"/>
      <c r="AE42" s="16">
        <f t="shared" si="15"/>
        <v>0</v>
      </c>
      <c r="AF42" s="56">
        <f t="shared" si="16"/>
        <v>0</v>
      </c>
      <c r="AG42" s="16">
        <f t="shared" si="17"/>
        <v>0</v>
      </c>
      <c r="AH42" s="56">
        <f t="shared" si="18"/>
        <v>0</v>
      </c>
      <c r="AI42" s="3"/>
    </row>
    <row r="43" spans="1:97" s="8" customFormat="1" ht="14.25" x14ac:dyDescent="0.2">
      <c r="A43" s="3"/>
      <c r="B43" s="3"/>
      <c r="C43" s="3" t="s">
        <v>36</v>
      </c>
      <c r="D43" s="3" t="s">
        <v>22</v>
      </c>
      <c r="E43" s="2">
        <v>67.5</v>
      </c>
      <c r="F43" s="8" t="s">
        <v>134</v>
      </c>
      <c r="G43" s="160" t="s">
        <v>44</v>
      </c>
      <c r="H43" s="3" t="s">
        <v>81</v>
      </c>
      <c r="I43" s="3" t="s">
        <v>23</v>
      </c>
      <c r="J43" s="147">
        <v>38943</v>
      </c>
      <c r="K43" s="142" t="s">
        <v>64</v>
      </c>
      <c r="L43" s="2"/>
      <c r="M43" s="56"/>
      <c r="N43" s="7"/>
      <c r="O43" s="134"/>
      <c r="P43" s="7"/>
      <c r="Q43" s="16">
        <f t="shared" si="9"/>
        <v>0</v>
      </c>
      <c r="R43" s="56">
        <f t="shared" si="10"/>
        <v>0</v>
      </c>
      <c r="S43" s="7"/>
      <c r="T43" s="134"/>
      <c r="U43" s="7"/>
      <c r="V43" s="3"/>
      <c r="W43" s="16">
        <f t="shared" si="11"/>
        <v>0</v>
      </c>
      <c r="X43" s="56">
        <f t="shared" si="12"/>
        <v>0</v>
      </c>
      <c r="Y43" s="16">
        <f t="shared" si="13"/>
        <v>0</v>
      </c>
      <c r="Z43" s="56">
        <f t="shared" si="14"/>
        <v>0</v>
      </c>
      <c r="AA43" s="7"/>
      <c r="AB43" s="3"/>
      <c r="AC43" s="3"/>
      <c r="AD43" s="3"/>
      <c r="AE43" s="16">
        <f t="shared" si="15"/>
        <v>0</v>
      </c>
      <c r="AF43" s="56">
        <f t="shared" si="16"/>
        <v>0</v>
      </c>
      <c r="AG43" s="16">
        <f t="shared" si="17"/>
        <v>0</v>
      </c>
      <c r="AH43" s="56">
        <f t="shared" si="18"/>
        <v>0</v>
      </c>
      <c r="AI43" s="3"/>
    </row>
    <row r="44" spans="1:97" s="8" customFormat="1" x14ac:dyDescent="0.2">
      <c r="A44" s="3"/>
      <c r="B44" s="3"/>
      <c r="C44" s="3" t="s">
        <v>36</v>
      </c>
      <c r="D44" s="3" t="s">
        <v>22</v>
      </c>
      <c r="E44" s="2">
        <v>75</v>
      </c>
      <c r="F44" s="131" t="s">
        <v>105</v>
      </c>
      <c r="G44" s="7" t="s">
        <v>106</v>
      </c>
      <c r="H44" s="3" t="s">
        <v>81</v>
      </c>
      <c r="I44" s="3" t="s">
        <v>23</v>
      </c>
      <c r="J44" s="1">
        <v>28662</v>
      </c>
      <c r="K44" s="3" t="s">
        <v>80</v>
      </c>
      <c r="L44" s="2"/>
      <c r="M44" s="56"/>
      <c r="N44" s="7"/>
      <c r="O44" s="134"/>
      <c r="P44" s="7"/>
      <c r="Q44" s="16">
        <f t="shared" si="9"/>
        <v>0</v>
      </c>
      <c r="R44" s="56">
        <f t="shared" si="10"/>
        <v>0</v>
      </c>
      <c r="S44" s="7"/>
      <c r="T44" s="134"/>
      <c r="U44" s="7"/>
      <c r="V44" s="3"/>
      <c r="W44" s="16">
        <f t="shared" si="11"/>
        <v>0</v>
      </c>
      <c r="X44" s="56">
        <f t="shared" si="12"/>
        <v>0</v>
      </c>
      <c r="Y44" s="16">
        <f t="shared" si="13"/>
        <v>0</v>
      </c>
      <c r="Z44" s="56">
        <f t="shared" si="14"/>
        <v>0</v>
      </c>
      <c r="AA44" s="7"/>
      <c r="AB44" s="3"/>
      <c r="AC44" s="3"/>
      <c r="AD44" s="3"/>
      <c r="AE44" s="16">
        <f t="shared" si="15"/>
        <v>0</v>
      </c>
      <c r="AF44" s="56">
        <f t="shared" si="16"/>
        <v>0</v>
      </c>
      <c r="AG44" s="16">
        <f t="shared" si="17"/>
        <v>0</v>
      </c>
      <c r="AH44" s="56">
        <f t="shared" si="18"/>
        <v>0</v>
      </c>
      <c r="AI44" s="3"/>
    </row>
    <row r="45" spans="1:97" s="8" customFormat="1" x14ac:dyDescent="0.2">
      <c r="A45" s="3"/>
      <c r="B45" s="3"/>
      <c r="C45" s="3" t="str">
        <f>C34</f>
        <v>ж</v>
      </c>
      <c r="D45" s="3" t="str">
        <f>D34</f>
        <v>RAW</v>
      </c>
      <c r="E45" s="2">
        <v>75</v>
      </c>
      <c r="F45" s="3" t="s">
        <v>124</v>
      </c>
      <c r="G45" s="3" t="s">
        <v>108</v>
      </c>
      <c r="H45" s="3" t="s">
        <v>81</v>
      </c>
      <c r="I45" s="3" t="s">
        <v>23</v>
      </c>
      <c r="J45" s="1">
        <v>35790</v>
      </c>
      <c r="K45" s="3" t="s">
        <v>45</v>
      </c>
      <c r="L45" s="2"/>
      <c r="M45" s="56"/>
      <c r="N45" s="7"/>
      <c r="O45" s="134"/>
      <c r="P45" s="7"/>
      <c r="Q45" s="16">
        <f t="shared" ref="Q45" si="29">MAX(N45:P45)</f>
        <v>0</v>
      </c>
      <c r="R45" s="56">
        <f t="shared" ref="R45" si="30">M45*Q45</f>
        <v>0</v>
      </c>
      <c r="S45" s="7"/>
      <c r="T45" s="134"/>
      <c r="U45" s="7"/>
      <c r="V45" s="3"/>
      <c r="W45" s="16">
        <f t="shared" ref="W45" si="31">MAX(S45:U45)</f>
        <v>0</v>
      </c>
      <c r="X45" s="56">
        <f t="shared" ref="X45" si="32">W45*M45</f>
        <v>0</v>
      </c>
      <c r="Y45" s="16">
        <f t="shared" ref="Y45" si="33">Q45+W45</f>
        <v>0</v>
      </c>
      <c r="Z45" s="56">
        <f t="shared" ref="Z45" si="34">Y45*M45</f>
        <v>0</v>
      </c>
      <c r="AA45" s="7"/>
      <c r="AB45" s="3"/>
      <c r="AC45" s="3"/>
      <c r="AD45" s="3"/>
      <c r="AE45" s="16">
        <f t="shared" ref="AE45" si="35">MAX(AA45:AC45)</f>
        <v>0</v>
      </c>
      <c r="AF45" s="56">
        <f t="shared" ref="AF45" si="36">AE45*M45</f>
        <v>0</v>
      </c>
      <c r="AG45" s="16">
        <f t="shared" ref="AG45" si="37">Y45+AE45</f>
        <v>0</v>
      </c>
      <c r="AH45" s="56">
        <f t="shared" ref="AH45" si="38">M45*AG45</f>
        <v>0</v>
      </c>
      <c r="AI45" s="3"/>
    </row>
    <row r="46" spans="1:97" s="8" customFormat="1" x14ac:dyDescent="0.2">
      <c r="A46" s="3"/>
      <c r="B46" s="3"/>
      <c r="C46" s="3" t="s">
        <v>36</v>
      </c>
      <c r="D46" s="3" t="s">
        <v>22</v>
      </c>
      <c r="E46" s="2">
        <v>52</v>
      </c>
      <c r="F46" s="3" t="s">
        <v>137</v>
      </c>
      <c r="G46" s="3" t="s">
        <v>44</v>
      </c>
      <c r="H46" s="3" t="s">
        <v>81</v>
      </c>
      <c r="I46" s="3" t="s">
        <v>23</v>
      </c>
      <c r="J46" s="1">
        <v>40481</v>
      </c>
      <c r="K46" s="3" t="s">
        <v>82</v>
      </c>
      <c r="L46" s="3"/>
      <c r="M46" s="56"/>
      <c r="N46" s="7"/>
      <c r="O46" s="13"/>
      <c r="P46" s="12"/>
      <c r="Q46" s="16">
        <f t="shared" si="9"/>
        <v>0</v>
      </c>
      <c r="R46" s="56">
        <f t="shared" si="10"/>
        <v>0</v>
      </c>
      <c r="S46" s="7"/>
      <c r="T46" s="13"/>
      <c r="U46" s="12"/>
      <c r="V46" s="3"/>
      <c r="W46" s="16">
        <f t="shared" si="11"/>
        <v>0</v>
      </c>
      <c r="X46" s="56">
        <f t="shared" si="12"/>
        <v>0</v>
      </c>
      <c r="Y46" s="16">
        <f t="shared" si="13"/>
        <v>0</v>
      </c>
      <c r="Z46" s="56">
        <f t="shared" si="14"/>
        <v>0</v>
      </c>
      <c r="AA46" s="7"/>
      <c r="AB46" s="7"/>
      <c r="AC46" s="3"/>
      <c r="AD46" s="3"/>
      <c r="AE46" s="16">
        <f t="shared" si="15"/>
        <v>0</v>
      </c>
      <c r="AF46" s="56">
        <f t="shared" si="16"/>
        <v>0</v>
      </c>
      <c r="AG46" s="16">
        <f t="shared" si="17"/>
        <v>0</v>
      </c>
      <c r="AH46" s="56">
        <f t="shared" si="18"/>
        <v>0</v>
      </c>
      <c r="AI46" s="3"/>
    </row>
    <row r="47" spans="1:97" s="8" customFormat="1" x14ac:dyDescent="0.2">
      <c r="A47" s="3"/>
      <c r="B47" s="3"/>
      <c r="C47" s="3" t="s">
        <v>36</v>
      </c>
      <c r="D47" s="3" t="s">
        <v>22</v>
      </c>
      <c r="E47" s="2">
        <v>75</v>
      </c>
      <c r="F47" s="3"/>
      <c r="G47" s="3"/>
      <c r="H47" s="3" t="s">
        <v>81</v>
      </c>
      <c r="I47" s="3" t="s">
        <v>23</v>
      </c>
      <c r="J47" s="1"/>
      <c r="K47" s="3" t="s">
        <v>42</v>
      </c>
      <c r="L47" s="3"/>
      <c r="M47" s="56"/>
      <c r="N47" s="7"/>
      <c r="O47" s="13"/>
      <c r="P47" s="12"/>
      <c r="Q47" s="16">
        <f t="shared" si="9"/>
        <v>0</v>
      </c>
      <c r="R47" s="56">
        <f t="shared" si="10"/>
        <v>0</v>
      </c>
      <c r="S47" s="7"/>
      <c r="T47" s="13"/>
      <c r="U47" s="12"/>
      <c r="V47" s="3"/>
      <c r="W47" s="16">
        <f t="shared" si="11"/>
        <v>0</v>
      </c>
      <c r="X47" s="56">
        <f t="shared" si="12"/>
        <v>0</v>
      </c>
      <c r="Y47" s="16">
        <f t="shared" si="13"/>
        <v>0</v>
      </c>
      <c r="Z47" s="56">
        <f t="shared" si="14"/>
        <v>0</v>
      </c>
      <c r="AA47" s="7"/>
      <c r="AB47" s="7"/>
      <c r="AC47" s="3"/>
      <c r="AD47" s="3"/>
      <c r="AE47" s="16">
        <f t="shared" si="15"/>
        <v>0</v>
      </c>
      <c r="AF47" s="56">
        <f t="shared" si="16"/>
        <v>0</v>
      </c>
      <c r="AG47" s="16">
        <f t="shared" si="17"/>
        <v>0</v>
      </c>
      <c r="AH47" s="56">
        <f t="shared" si="18"/>
        <v>0</v>
      </c>
      <c r="AI47" s="3"/>
    </row>
    <row r="48" spans="1:97" s="8" customFormat="1" x14ac:dyDescent="0.2">
      <c r="A48" s="64"/>
      <c r="B48" s="64"/>
      <c r="C48" s="3" t="s">
        <v>36</v>
      </c>
      <c r="D48" s="3" t="s">
        <v>22</v>
      </c>
      <c r="E48" s="66">
        <v>75</v>
      </c>
      <c r="F48" s="3"/>
      <c r="G48" s="7"/>
      <c r="H48" s="3" t="s">
        <v>81</v>
      </c>
      <c r="I48" s="3" t="s">
        <v>23</v>
      </c>
      <c r="J48" s="1"/>
      <c r="K48" s="3" t="s">
        <v>42</v>
      </c>
      <c r="L48" s="64"/>
      <c r="M48" s="67"/>
      <c r="N48" s="68"/>
      <c r="O48" s="13"/>
      <c r="P48" s="12"/>
      <c r="Q48" s="16">
        <f t="shared" si="9"/>
        <v>0</v>
      </c>
      <c r="R48" s="56">
        <f t="shared" si="10"/>
        <v>0</v>
      </c>
      <c r="S48" s="68"/>
      <c r="T48" s="13"/>
      <c r="U48" s="12"/>
      <c r="V48" s="3"/>
      <c r="W48" s="16">
        <f t="shared" si="11"/>
        <v>0</v>
      </c>
      <c r="X48" s="56">
        <f t="shared" si="12"/>
        <v>0</v>
      </c>
      <c r="Y48" s="16">
        <f t="shared" si="13"/>
        <v>0</v>
      </c>
      <c r="Z48" s="56">
        <f t="shared" si="14"/>
        <v>0</v>
      </c>
      <c r="AA48" s="7"/>
      <c r="AB48" s="7"/>
      <c r="AC48" s="3"/>
      <c r="AD48" s="3"/>
      <c r="AE48" s="16">
        <f t="shared" si="15"/>
        <v>0</v>
      </c>
      <c r="AF48" s="56">
        <f t="shared" si="16"/>
        <v>0</v>
      </c>
      <c r="AG48" s="16">
        <f t="shared" si="17"/>
        <v>0</v>
      </c>
      <c r="AH48" s="56">
        <f t="shared" si="18"/>
        <v>0</v>
      </c>
      <c r="AI48" s="3"/>
    </row>
    <row r="49" spans="1:35" s="8" customFormat="1" x14ac:dyDescent="0.2">
      <c r="A49" s="64"/>
      <c r="B49" s="64"/>
      <c r="C49" s="3" t="s">
        <v>36</v>
      </c>
      <c r="D49" s="3" t="s">
        <v>22</v>
      </c>
      <c r="E49" s="66">
        <v>75</v>
      </c>
      <c r="F49" s="64"/>
      <c r="G49" s="64"/>
      <c r="H49" s="64" t="s">
        <v>81</v>
      </c>
      <c r="I49" s="3" t="s">
        <v>23</v>
      </c>
      <c r="J49" s="65"/>
      <c r="K49" s="3" t="s">
        <v>65</v>
      </c>
      <c r="L49" s="66"/>
      <c r="M49" s="67"/>
      <c r="N49" s="69"/>
      <c r="O49" s="3"/>
      <c r="P49" s="7"/>
      <c r="Q49" s="16">
        <f t="shared" si="9"/>
        <v>0</v>
      </c>
      <c r="R49" s="56">
        <f t="shared" si="10"/>
        <v>0</v>
      </c>
      <c r="S49" s="69"/>
      <c r="T49" s="3"/>
      <c r="U49" s="7"/>
      <c r="V49" s="3"/>
      <c r="W49" s="16">
        <f t="shared" si="11"/>
        <v>0</v>
      </c>
      <c r="X49" s="56">
        <f t="shared" si="12"/>
        <v>0</v>
      </c>
      <c r="Y49" s="16">
        <f t="shared" si="13"/>
        <v>0</v>
      </c>
      <c r="Z49" s="56">
        <f t="shared" si="14"/>
        <v>0</v>
      </c>
      <c r="AA49" s="82"/>
      <c r="AB49" s="3"/>
      <c r="AC49" s="7"/>
      <c r="AD49" s="3"/>
      <c r="AE49" s="16">
        <f t="shared" si="15"/>
        <v>0</v>
      </c>
      <c r="AF49" s="56">
        <f t="shared" si="16"/>
        <v>0</v>
      </c>
      <c r="AG49" s="16">
        <f t="shared" si="17"/>
        <v>0</v>
      </c>
      <c r="AH49" s="56">
        <f t="shared" si="18"/>
        <v>0</v>
      </c>
      <c r="AI49" s="3"/>
    </row>
    <row r="50" spans="1:35" s="8" customFormat="1" x14ac:dyDescent="0.2">
      <c r="A50" s="3"/>
      <c r="B50" s="3"/>
      <c r="C50" s="3" t="s">
        <v>36</v>
      </c>
      <c r="D50" s="3" t="s">
        <v>22</v>
      </c>
      <c r="E50" s="2">
        <v>75</v>
      </c>
      <c r="G50" s="3"/>
      <c r="H50" s="3" t="s">
        <v>81</v>
      </c>
      <c r="I50" s="3" t="s">
        <v>23</v>
      </c>
      <c r="J50" s="1"/>
      <c r="K50" s="3" t="s">
        <v>74</v>
      </c>
      <c r="L50" s="3"/>
      <c r="M50" s="56"/>
      <c r="N50" s="7"/>
      <c r="O50" s="13"/>
      <c r="P50" s="12"/>
      <c r="Q50" s="16">
        <f t="shared" si="9"/>
        <v>0</v>
      </c>
      <c r="R50" s="56">
        <f t="shared" si="10"/>
        <v>0</v>
      </c>
      <c r="S50" s="7"/>
      <c r="T50" s="13"/>
      <c r="U50" s="12"/>
      <c r="V50" s="3"/>
      <c r="W50" s="16">
        <f t="shared" si="11"/>
        <v>0</v>
      </c>
      <c r="X50" s="56">
        <f t="shared" si="12"/>
        <v>0</v>
      </c>
      <c r="Y50" s="16">
        <f t="shared" si="13"/>
        <v>0</v>
      </c>
      <c r="Z50" s="56">
        <f t="shared" si="14"/>
        <v>0</v>
      </c>
      <c r="AA50" s="7"/>
      <c r="AB50" s="7"/>
      <c r="AC50" s="3"/>
      <c r="AD50" s="3"/>
      <c r="AE50" s="16">
        <f t="shared" si="15"/>
        <v>0</v>
      </c>
      <c r="AF50" s="56">
        <f t="shared" si="16"/>
        <v>0</v>
      </c>
      <c r="AG50" s="16">
        <f t="shared" si="17"/>
        <v>0</v>
      </c>
      <c r="AH50" s="56">
        <f t="shared" si="18"/>
        <v>0</v>
      </c>
      <c r="AI50" s="3"/>
    </row>
    <row r="51" spans="1:35" s="8" customFormat="1" x14ac:dyDescent="0.2">
      <c r="A51" s="3"/>
      <c r="B51" s="3"/>
      <c r="C51" s="3" t="s">
        <v>36</v>
      </c>
      <c r="D51" s="3" t="s">
        <v>22</v>
      </c>
      <c r="E51" s="2">
        <v>75</v>
      </c>
      <c r="F51" s="3"/>
      <c r="G51" s="68"/>
      <c r="H51" s="64" t="s">
        <v>81</v>
      </c>
      <c r="I51" s="3" t="s">
        <v>23</v>
      </c>
      <c r="J51" s="1"/>
      <c r="K51" s="3" t="s">
        <v>45</v>
      </c>
      <c r="L51" s="3"/>
      <c r="M51" s="56"/>
      <c r="N51" s="7"/>
      <c r="O51" s="13"/>
      <c r="P51" s="12"/>
      <c r="Q51" s="16">
        <f t="shared" si="9"/>
        <v>0</v>
      </c>
      <c r="R51" s="56">
        <f t="shared" si="10"/>
        <v>0</v>
      </c>
      <c r="S51" s="7"/>
      <c r="T51" s="13"/>
      <c r="U51" s="12"/>
      <c r="V51" s="3"/>
      <c r="W51" s="16">
        <f t="shared" si="11"/>
        <v>0</v>
      </c>
      <c r="X51" s="56">
        <f t="shared" si="12"/>
        <v>0</v>
      </c>
      <c r="Y51" s="16">
        <f t="shared" si="13"/>
        <v>0</v>
      </c>
      <c r="Z51" s="56">
        <f t="shared" si="14"/>
        <v>0</v>
      </c>
      <c r="AA51" s="7"/>
      <c r="AB51" s="7"/>
      <c r="AC51" s="3"/>
      <c r="AD51" s="3"/>
      <c r="AE51" s="16">
        <f t="shared" si="15"/>
        <v>0</v>
      </c>
      <c r="AF51" s="56">
        <f t="shared" si="16"/>
        <v>0</v>
      </c>
      <c r="AG51" s="16">
        <f t="shared" si="17"/>
        <v>0</v>
      </c>
      <c r="AH51" s="56">
        <f t="shared" si="18"/>
        <v>0</v>
      </c>
      <c r="AI51" s="3"/>
    </row>
    <row r="52" spans="1:35" s="8" customFormat="1" x14ac:dyDescent="0.2">
      <c r="A52" s="3"/>
      <c r="B52" s="3"/>
      <c r="C52" s="3" t="s">
        <v>36</v>
      </c>
      <c r="D52" s="3" t="s">
        <v>22</v>
      </c>
      <c r="E52" s="2">
        <v>75</v>
      </c>
      <c r="F52" s="3"/>
      <c r="G52" s="64"/>
      <c r="H52" s="3" t="s">
        <v>81</v>
      </c>
      <c r="I52" s="3" t="s">
        <v>23</v>
      </c>
      <c r="J52" s="1"/>
      <c r="K52" s="3" t="s">
        <v>42</v>
      </c>
      <c r="L52" s="3"/>
      <c r="M52" s="56"/>
      <c r="N52" s="7"/>
      <c r="O52" s="13"/>
      <c r="P52" s="12"/>
      <c r="Q52" s="16">
        <f t="shared" si="9"/>
        <v>0</v>
      </c>
      <c r="R52" s="56">
        <f t="shared" si="10"/>
        <v>0</v>
      </c>
      <c r="S52" s="7"/>
      <c r="T52" s="13"/>
      <c r="U52" s="12"/>
      <c r="V52" s="3"/>
      <c r="W52" s="16">
        <f t="shared" si="11"/>
        <v>0</v>
      </c>
      <c r="X52" s="56">
        <f t="shared" si="12"/>
        <v>0</v>
      </c>
      <c r="Y52" s="16">
        <f t="shared" si="13"/>
        <v>0</v>
      </c>
      <c r="Z52" s="56">
        <f t="shared" si="14"/>
        <v>0</v>
      </c>
      <c r="AA52" s="7"/>
      <c r="AB52" s="7"/>
      <c r="AC52" s="3"/>
      <c r="AD52" s="3"/>
      <c r="AE52" s="16">
        <f t="shared" si="15"/>
        <v>0</v>
      </c>
      <c r="AF52" s="56">
        <f t="shared" si="16"/>
        <v>0</v>
      </c>
      <c r="AG52" s="16">
        <f t="shared" si="17"/>
        <v>0</v>
      </c>
      <c r="AH52" s="56">
        <f t="shared" si="18"/>
        <v>0</v>
      </c>
      <c r="AI52" s="3"/>
    </row>
    <row r="53" spans="1:35" s="8" customFormat="1" x14ac:dyDescent="0.2">
      <c r="A53" s="3"/>
      <c r="B53" s="3"/>
      <c r="C53" s="3" t="s">
        <v>36</v>
      </c>
      <c r="D53" s="3" t="s">
        <v>22</v>
      </c>
      <c r="E53" s="2">
        <v>75</v>
      </c>
      <c r="F53" s="3"/>
      <c r="G53" s="3"/>
      <c r="H53" s="3" t="s">
        <v>81</v>
      </c>
      <c r="I53" s="3" t="s">
        <v>23</v>
      </c>
      <c r="J53" s="1"/>
      <c r="K53" s="3" t="s">
        <v>80</v>
      </c>
      <c r="L53" s="3"/>
      <c r="M53" s="56"/>
      <c r="N53" s="7"/>
      <c r="O53" s="13"/>
      <c r="P53" s="12"/>
      <c r="Q53" s="16">
        <f t="shared" si="9"/>
        <v>0</v>
      </c>
      <c r="R53" s="56">
        <f t="shared" si="10"/>
        <v>0</v>
      </c>
      <c r="S53" s="7"/>
      <c r="T53" s="13"/>
      <c r="U53" s="12"/>
      <c r="V53" s="3"/>
      <c r="W53" s="16">
        <f t="shared" si="11"/>
        <v>0</v>
      </c>
      <c r="X53" s="56">
        <f t="shared" si="12"/>
        <v>0</v>
      </c>
      <c r="Y53" s="16">
        <f t="shared" si="13"/>
        <v>0</v>
      </c>
      <c r="Z53" s="56">
        <f t="shared" si="14"/>
        <v>0</v>
      </c>
      <c r="AA53" s="7"/>
      <c r="AB53" s="7"/>
      <c r="AC53" s="3"/>
      <c r="AD53" s="3"/>
      <c r="AE53" s="16">
        <f t="shared" si="15"/>
        <v>0</v>
      </c>
      <c r="AF53" s="56">
        <f t="shared" si="16"/>
        <v>0</v>
      </c>
      <c r="AG53" s="16">
        <f t="shared" si="17"/>
        <v>0</v>
      </c>
      <c r="AH53" s="56">
        <f t="shared" si="18"/>
        <v>0</v>
      </c>
      <c r="AI53" s="3"/>
    </row>
    <row r="54" spans="1:35" s="8" customFormat="1" x14ac:dyDescent="0.2">
      <c r="A54" s="3"/>
      <c r="B54" s="3"/>
      <c r="C54" s="3" t="s">
        <v>36</v>
      </c>
      <c r="D54" s="3" t="s">
        <v>22</v>
      </c>
      <c r="E54" s="2">
        <v>82.5</v>
      </c>
      <c r="F54" s="3" t="s">
        <v>104</v>
      </c>
      <c r="G54" s="3" t="s">
        <v>44</v>
      </c>
      <c r="H54" s="3" t="s">
        <v>81</v>
      </c>
      <c r="I54" s="3" t="s">
        <v>23</v>
      </c>
      <c r="J54" s="1">
        <v>35871</v>
      </c>
      <c r="K54" s="3" t="s">
        <v>45</v>
      </c>
      <c r="L54" s="3"/>
      <c r="M54" s="56"/>
      <c r="N54" s="7"/>
      <c r="O54" s="13"/>
      <c r="P54" s="12"/>
      <c r="Q54" s="16">
        <f t="shared" si="9"/>
        <v>0</v>
      </c>
      <c r="R54" s="56">
        <f t="shared" si="10"/>
        <v>0</v>
      </c>
      <c r="S54" s="7"/>
      <c r="T54" s="7"/>
      <c r="U54" s="7"/>
      <c r="V54" s="3"/>
      <c r="W54" s="16">
        <f t="shared" si="11"/>
        <v>0</v>
      </c>
      <c r="X54" s="56">
        <f t="shared" si="12"/>
        <v>0</v>
      </c>
      <c r="Y54" s="16">
        <f t="shared" si="13"/>
        <v>0</v>
      </c>
      <c r="Z54" s="56">
        <f t="shared" si="14"/>
        <v>0</v>
      </c>
      <c r="AA54" s="7"/>
      <c r="AB54" s="7"/>
      <c r="AC54" s="3"/>
      <c r="AD54" s="3"/>
      <c r="AE54" s="16">
        <f t="shared" si="15"/>
        <v>0</v>
      </c>
      <c r="AF54" s="56">
        <f t="shared" si="16"/>
        <v>0</v>
      </c>
      <c r="AG54" s="16">
        <f t="shared" si="17"/>
        <v>0</v>
      </c>
      <c r="AH54" s="56">
        <f t="shared" si="18"/>
        <v>0</v>
      </c>
      <c r="AI54" s="3"/>
    </row>
    <row r="55" spans="1:35" s="8" customFormat="1" x14ac:dyDescent="0.2">
      <c r="A55" s="3"/>
      <c r="B55" s="3"/>
      <c r="C55" s="3" t="s">
        <v>36</v>
      </c>
      <c r="D55" s="3" t="s">
        <v>22</v>
      </c>
      <c r="E55" s="2">
        <v>82.5</v>
      </c>
      <c r="F55" s="3" t="s">
        <v>125</v>
      </c>
      <c r="G55" s="64" t="s">
        <v>49</v>
      </c>
      <c r="H55" s="3" t="s">
        <v>81</v>
      </c>
      <c r="I55" s="3" t="s">
        <v>23</v>
      </c>
      <c r="J55" s="1">
        <v>35635</v>
      </c>
      <c r="K55" s="3" t="s">
        <v>45</v>
      </c>
      <c r="L55" s="3"/>
      <c r="M55" s="56"/>
      <c r="N55" s="7"/>
      <c r="O55" s="13"/>
      <c r="P55" s="12"/>
      <c r="Q55" s="16">
        <f t="shared" si="9"/>
        <v>0</v>
      </c>
      <c r="R55" s="56">
        <f t="shared" si="10"/>
        <v>0</v>
      </c>
      <c r="S55" s="7"/>
      <c r="T55" s="7"/>
      <c r="U55" s="7"/>
      <c r="V55" s="3"/>
      <c r="W55" s="16">
        <f t="shared" si="11"/>
        <v>0</v>
      </c>
      <c r="X55" s="56">
        <f t="shared" si="12"/>
        <v>0</v>
      </c>
      <c r="Y55" s="16">
        <f t="shared" si="13"/>
        <v>0</v>
      </c>
      <c r="Z55" s="56">
        <f t="shared" si="14"/>
        <v>0</v>
      </c>
      <c r="AA55" s="7"/>
      <c r="AB55" s="7"/>
      <c r="AC55" s="3"/>
      <c r="AD55" s="3"/>
      <c r="AE55" s="16">
        <f t="shared" si="15"/>
        <v>0</v>
      </c>
      <c r="AF55" s="56">
        <f t="shared" si="16"/>
        <v>0</v>
      </c>
      <c r="AG55" s="16">
        <f t="shared" si="17"/>
        <v>0</v>
      </c>
      <c r="AH55" s="56">
        <f t="shared" si="18"/>
        <v>0</v>
      </c>
      <c r="AI55" s="3"/>
    </row>
    <row r="56" spans="1:35" s="8" customFormat="1" x14ac:dyDescent="0.2">
      <c r="A56" s="3"/>
      <c r="B56" s="3"/>
      <c r="C56" s="3" t="s">
        <v>36</v>
      </c>
      <c r="D56" s="3" t="s">
        <v>22</v>
      </c>
      <c r="E56" s="2">
        <v>82.5</v>
      </c>
      <c r="F56" s="3"/>
      <c r="G56" s="3"/>
      <c r="H56" s="3" t="s">
        <v>81</v>
      </c>
      <c r="I56" s="48" t="s">
        <v>23</v>
      </c>
      <c r="J56" s="1"/>
      <c r="K56" s="3" t="s">
        <v>42</v>
      </c>
      <c r="L56" s="3"/>
      <c r="M56" s="56"/>
      <c r="N56" s="7"/>
      <c r="O56" s="13"/>
      <c r="P56" s="12"/>
      <c r="Q56" s="16">
        <f t="shared" si="9"/>
        <v>0</v>
      </c>
      <c r="R56" s="56">
        <f t="shared" si="10"/>
        <v>0</v>
      </c>
      <c r="S56" s="7"/>
      <c r="T56" s="7"/>
      <c r="U56" s="7"/>
      <c r="V56" s="3"/>
      <c r="W56" s="16">
        <f t="shared" si="11"/>
        <v>0</v>
      </c>
      <c r="X56" s="56">
        <f t="shared" si="12"/>
        <v>0</v>
      </c>
      <c r="Y56" s="16">
        <f t="shared" si="13"/>
        <v>0</v>
      </c>
      <c r="Z56" s="56">
        <f t="shared" si="14"/>
        <v>0</v>
      </c>
      <c r="AA56" s="7"/>
      <c r="AB56" s="7"/>
      <c r="AC56" s="3"/>
      <c r="AD56" s="3"/>
      <c r="AE56" s="16">
        <f t="shared" si="15"/>
        <v>0</v>
      </c>
      <c r="AF56" s="56">
        <f t="shared" si="16"/>
        <v>0</v>
      </c>
      <c r="AG56" s="16">
        <f t="shared" si="17"/>
        <v>0</v>
      </c>
      <c r="AH56" s="56">
        <f t="shared" si="18"/>
        <v>0</v>
      </c>
      <c r="AI56" s="3"/>
    </row>
    <row r="57" spans="1:35" s="8" customFormat="1" x14ac:dyDescent="0.2">
      <c r="A57" s="3"/>
      <c r="B57" s="3"/>
      <c r="C57" s="3" t="s">
        <v>36</v>
      </c>
      <c r="D57" s="3" t="s">
        <v>22</v>
      </c>
      <c r="E57" s="2">
        <v>82.5</v>
      </c>
      <c r="F57" s="3"/>
      <c r="G57" s="3"/>
      <c r="H57" s="3" t="s">
        <v>81</v>
      </c>
      <c r="I57" s="3" t="s">
        <v>23</v>
      </c>
      <c r="J57" s="1"/>
      <c r="K57" s="3" t="s">
        <v>67</v>
      </c>
      <c r="L57" s="3"/>
      <c r="M57" s="56"/>
      <c r="N57" s="7"/>
      <c r="O57" s="13"/>
      <c r="P57" s="12"/>
      <c r="Q57" s="16">
        <f t="shared" si="9"/>
        <v>0</v>
      </c>
      <c r="R57" s="56">
        <f t="shared" si="10"/>
        <v>0</v>
      </c>
      <c r="S57" s="7"/>
      <c r="T57" s="7"/>
      <c r="U57" s="7"/>
      <c r="V57" s="3"/>
      <c r="W57" s="16">
        <f t="shared" si="11"/>
        <v>0</v>
      </c>
      <c r="X57" s="56">
        <f t="shared" si="12"/>
        <v>0</v>
      </c>
      <c r="Y57" s="16">
        <f t="shared" si="13"/>
        <v>0</v>
      </c>
      <c r="Z57" s="56">
        <f t="shared" si="14"/>
        <v>0</v>
      </c>
      <c r="AA57" s="7"/>
      <c r="AB57" s="7"/>
      <c r="AC57" s="3"/>
      <c r="AD57" s="3"/>
      <c r="AE57" s="16">
        <f t="shared" si="15"/>
        <v>0</v>
      </c>
      <c r="AF57" s="56">
        <f t="shared" si="16"/>
        <v>0</v>
      </c>
      <c r="AG57" s="16">
        <f t="shared" si="17"/>
        <v>0</v>
      </c>
      <c r="AH57" s="56">
        <f t="shared" si="18"/>
        <v>0</v>
      </c>
      <c r="AI57" s="3"/>
    </row>
    <row r="58" spans="1:35" s="8" customFormat="1" x14ac:dyDescent="0.2">
      <c r="A58" s="3"/>
      <c r="B58" s="3"/>
      <c r="C58" s="3" t="s">
        <v>36</v>
      </c>
      <c r="D58" s="3" t="s">
        <v>22</v>
      </c>
      <c r="E58" s="2">
        <v>82.5</v>
      </c>
      <c r="F58" s="3"/>
      <c r="G58" s="3"/>
      <c r="H58" s="3" t="s">
        <v>81</v>
      </c>
      <c r="I58" s="3" t="s">
        <v>23</v>
      </c>
      <c r="J58" s="1"/>
      <c r="K58" s="3" t="s">
        <v>42</v>
      </c>
      <c r="L58" s="3"/>
      <c r="M58" s="67"/>
      <c r="N58" s="7"/>
      <c r="O58" s="13"/>
      <c r="P58" s="12"/>
      <c r="Q58" s="16">
        <f t="shared" si="9"/>
        <v>0</v>
      </c>
      <c r="R58" s="56">
        <f t="shared" si="10"/>
        <v>0</v>
      </c>
      <c r="S58" s="7"/>
      <c r="T58" s="7"/>
      <c r="U58" s="7"/>
      <c r="V58" s="3"/>
      <c r="W58" s="16">
        <f t="shared" ref="W58" si="39">MAX(S58:U58)</f>
        <v>0</v>
      </c>
      <c r="X58" s="56">
        <f t="shared" ref="X58" si="40">W58*M58</f>
        <v>0</v>
      </c>
      <c r="Y58" s="16">
        <f t="shared" ref="Y58" si="41">Q58+W58</f>
        <v>0</v>
      </c>
      <c r="Z58" s="56">
        <f t="shared" ref="Z58" si="42">Y58*M58</f>
        <v>0</v>
      </c>
      <c r="AA58" s="7"/>
      <c r="AB58" s="7"/>
      <c r="AC58" s="3"/>
      <c r="AD58" s="3"/>
      <c r="AE58" s="16">
        <f t="shared" ref="AE58:AE66" si="43">MAX(AA58:AC58)</f>
        <v>0</v>
      </c>
      <c r="AF58" s="56">
        <f t="shared" ref="AF58:AF66" si="44">AE58*M58</f>
        <v>0</v>
      </c>
      <c r="AG58" s="16">
        <f t="shared" ref="AG58:AG66" si="45">Y58+AE58</f>
        <v>0</v>
      </c>
      <c r="AH58" s="56">
        <f t="shared" ref="AH58:AH66" si="46">M58*AG58</f>
        <v>0</v>
      </c>
      <c r="AI58" s="3"/>
    </row>
    <row r="59" spans="1:35" s="8" customFormat="1" ht="14.25" x14ac:dyDescent="0.2">
      <c r="A59" s="3"/>
      <c r="B59" s="3"/>
      <c r="C59" s="3" t="s">
        <v>36</v>
      </c>
      <c r="D59" s="3" t="s">
        <v>22</v>
      </c>
      <c r="E59" s="2">
        <v>90</v>
      </c>
      <c r="F59" s="3" t="s">
        <v>109</v>
      </c>
      <c r="G59" s="3" t="s">
        <v>112</v>
      </c>
      <c r="H59" s="3" t="s">
        <v>111</v>
      </c>
      <c r="I59" s="3" t="s">
        <v>111</v>
      </c>
      <c r="J59" s="158">
        <v>22188</v>
      </c>
      <c r="K59" s="3" t="s">
        <v>110</v>
      </c>
      <c r="L59" s="3"/>
      <c r="M59" s="67"/>
      <c r="N59" s="7"/>
      <c r="O59" s="13"/>
      <c r="P59" s="12"/>
      <c r="Q59" s="16">
        <f t="shared" ref="Q59:Q66" si="47">MAX(N59:P59)</f>
        <v>0</v>
      </c>
      <c r="R59" s="56">
        <f t="shared" ref="R59:R66" si="48">M59*Q59</f>
        <v>0</v>
      </c>
      <c r="S59" s="7"/>
      <c r="T59" s="7"/>
      <c r="U59" s="7"/>
      <c r="V59" s="3"/>
      <c r="W59" s="16">
        <f t="shared" ref="W59:W66" si="49">MAX(S59:U59)</f>
        <v>0</v>
      </c>
      <c r="X59" s="56">
        <f t="shared" ref="X59:X66" si="50">W59*M59</f>
        <v>0</v>
      </c>
      <c r="Y59" s="16">
        <f t="shared" ref="Y59:Y66" si="51">Q59+W59</f>
        <v>0</v>
      </c>
      <c r="Z59" s="56">
        <f t="shared" ref="Z59:Z66" si="52">Y59*M59</f>
        <v>0</v>
      </c>
      <c r="AA59" s="7"/>
      <c r="AB59" s="7"/>
      <c r="AC59" s="3"/>
      <c r="AD59" s="3"/>
      <c r="AE59" s="16">
        <f t="shared" si="43"/>
        <v>0</v>
      </c>
      <c r="AF59" s="56">
        <f t="shared" si="44"/>
        <v>0</v>
      </c>
      <c r="AG59" s="16">
        <f t="shared" si="45"/>
        <v>0</v>
      </c>
      <c r="AH59" s="56">
        <f t="shared" si="46"/>
        <v>0</v>
      </c>
      <c r="AI59" s="3"/>
    </row>
    <row r="60" spans="1:35" s="8" customFormat="1" ht="14.25" x14ac:dyDescent="0.2">
      <c r="A60" s="3"/>
      <c r="B60" s="3"/>
      <c r="C60" s="3" t="s">
        <v>36</v>
      </c>
      <c r="D60" s="3" t="s">
        <v>22</v>
      </c>
      <c r="E60" s="2">
        <v>90</v>
      </c>
      <c r="F60" s="3" t="s">
        <v>135</v>
      </c>
      <c r="G60" s="3" t="s">
        <v>49</v>
      </c>
      <c r="H60" s="3" t="s">
        <v>81</v>
      </c>
      <c r="I60" s="3" t="s">
        <v>23</v>
      </c>
      <c r="J60" s="159">
        <v>30710</v>
      </c>
      <c r="K60" s="142" t="s">
        <v>42</v>
      </c>
      <c r="L60" s="3"/>
      <c r="M60" s="67"/>
      <c r="N60" s="7"/>
      <c r="O60" s="13"/>
      <c r="P60" s="12"/>
      <c r="Q60" s="16">
        <f t="shared" si="47"/>
        <v>0</v>
      </c>
      <c r="R60" s="56">
        <f t="shared" si="48"/>
        <v>0</v>
      </c>
      <c r="S60" s="7"/>
      <c r="T60" s="7"/>
      <c r="U60" s="7"/>
      <c r="V60" s="3"/>
      <c r="W60" s="16">
        <f t="shared" si="49"/>
        <v>0</v>
      </c>
      <c r="X60" s="56">
        <f t="shared" si="50"/>
        <v>0</v>
      </c>
      <c r="Y60" s="16">
        <f t="shared" si="51"/>
        <v>0</v>
      </c>
      <c r="Z60" s="56">
        <f t="shared" si="52"/>
        <v>0</v>
      </c>
      <c r="AA60" s="7"/>
      <c r="AB60" s="7"/>
      <c r="AC60" s="3"/>
      <c r="AD60" s="3"/>
      <c r="AE60" s="16">
        <f t="shared" si="43"/>
        <v>0</v>
      </c>
      <c r="AF60" s="56">
        <f t="shared" si="44"/>
        <v>0</v>
      </c>
      <c r="AG60" s="16">
        <f t="shared" si="45"/>
        <v>0</v>
      </c>
      <c r="AH60" s="56">
        <f t="shared" si="46"/>
        <v>0</v>
      </c>
      <c r="AI60" s="3"/>
    </row>
    <row r="61" spans="1:35" s="8" customFormat="1" ht="14.25" x14ac:dyDescent="0.2">
      <c r="A61" s="3"/>
      <c r="B61" s="3"/>
      <c r="C61" s="3" t="s">
        <v>36</v>
      </c>
      <c r="D61" s="3" t="s">
        <v>22</v>
      </c>
      <c r="E61" s="2">
        <v>90</v>
      </c>
      <c r="F61" s="143"/>
      <c r="G61" s="7"/>
      <c r="H61" s="3" t="s">
        <v>81</v>
      </c>
      <c r="I61" s="3" t="s">
        <v>23</v>
      </c>
      <c r="J61" s="144"/>
      <c r="K61" s="3" t="s">
        <v>42</v>
      </c>
      <c r="L61" s="3"/>
      <c r="M61" s="67"/>
      <c r="N61" s="7"/>
      <c r="O61" s="13"/>
      <c r="P61" s="12"/>
      <c r="Q61" s="16">
        <f t="shared" si="47"/>
        <v>0</v>
      </c>
      <c r="R61" s="56">
        <f t="shared" si="48"/>
        <v>0</v>
      </c>
      <c r="S61" s="7"/>
      <c r="T61" s="7"/>
      <c r="U61" s="7"/>
      <c r="V61" s="3"/>
      <c r="W61" s="16">
        <f t="shared" si="49"/>
        <v>0</v>
      </c>
      <c r="X61" s="56">
        <f t="shared" si="50"/>
        <v>0</v>
      </c>
      <c r="Y61" s="16">
        <f t="shared" si="51"/>
        <v>0</v>
      </c>
      <c r="Z61" s="56">
        <f t="shared" si="52"/>
        <v>0</v>
      </c>
      <c r="AA61" s="7"/>
      <c r="AB61" s="7"/>
      <c r="AC61" s="3"/>
      <c r="AD61" s="3"/>
      <c r="AE61" s="16">
        <f t="shared" si="43"/>
        <v>0</v>
      </c>
      <c r="AF61" s="56">
        <f t="shared" si="44"/>
        <v>0</v>
      </c>
      <c r="AG61" s="16">
        <f t="shared" si="45"/>
        <v>0</v>
      </c>
      <c r="AH61" s="56">
        <f t="shared" si="46"/>
        <v>0</v>
      </c>
      <c r="AI61" s="3"/>
    </row>
    <row r="62" spans="1:35" s="8" customFormat="1" x14ac:dyDescent="0.2">
      <c r="A62" s="3"/>
      <c r="B62" s="3"/>
      <c r="C62" s="3" t="s">
        <v>36</v>
      </c>
      <c r="D62" s="3" t="s">
        <v>22</v>
      </c>
      <c r="E62" s="2">
        <v>90</v>
      </c>
      <c r="F62" s="3"/>
      <c r="G62" s="3"/>
      <c r="H62" s="3" t="s">
        <v>81</v>
      </c>
      <c r="I62" s="3" t="s">
        <v>23</v>
      </c>
      <c r="J62" s="1"/>
      <c r="K62" s="3" t="s">
        <v>80</v>
      </c>
      <c r="L62" s="3"/>
      <c r="M62" s="67"/>
      <c r="N62" s="7"/>
      <c r="O62" s="13"/>
      <c r="P62" s="12"/>
      <c r="Q62" s="16">
        <f t="shared" si="47"/>
        <v>0</v>
      </c>
      <c r="R62" s="56">
        <f t="shared" si="48"/>
        <v>0</v>
      </c>
      <c r="S62" s="7"/>
      <c r="T62" s="7"/>
      <c r="U62" s="7"/>
      <c r="V62" s="3"/>
      <c r="W62" s="16">
        <f t="shared" si="49"/>
        <v>0</v>
      </c>
      <c r="X62" s="56">
        <f t="shared" si="50"/>
        <v>0</v>
      </c>
      <c r="Y62" s="16">
        <f t="shared" si="51"/>
        <v>0</v>
      </c>
      <c r="Z62" s="56">
        <f t="shared" si="52"/>
        <v>0</v>
      </c>
      <c r="AA62" s="7"/>
      <c r="AB62" s="7"/>
      <c r="AC62" s="3"/>
      <c r="AD62" s="3"/>
      <c r="AE62" s="16">
        <f t="shared" si="43"/>
        <v>0</v>
      </c>
      <c r="AF62" s="56">
        <f t="shared" si="44"/>
        <v>0</v>
      </c>
      <c r="AG62" s="16">
        <f t="shared" si="45"/>
        <v>0</v>
      </c>
      <c r="AH62" s="56">
        <f t="shared" si="46"/>
        <v>0</v>
      </c>
      <c r="AI62" s="3"/>
    </row>
    <row r="63" spans="1:35" s="8" customFormat="1" x14ac:dyDescent="0.2">
      <c r="A63" s="3"/>
      <c r="B63" s="3"/>
      <c r="C63" s="3" t="s">
        <v>36</v>
      </c>
      <c r="D63" s="3" t="s">
        <v>22</v>
      </c>
      <c r="E63" s="2">
        <v>90</v>
      </c>
      <c r="F63" s="3"/>
      <c r="G63" s="3"/>
      <c r="H63" s="3" t="s">
        <v>81</v>
      </c>
      <c r="I63" s="3" t="s">
        <v>23</v>
      </c>
      <c r="J63" s="1"/>
      <c r="K63" s="3" t="s">
        <v>91</v>
      </c>
      <c r="L63" s="3"/>
      <c r="M63" s="67"/>
      <c r="N63" s="7"/>
      <c r="O63" s="13"/>
      <c r="P63" s="12"/>
      <c r="Q63" s="16">
        <f t="shared" si="47"/>
        <v>0</v>
      </c>
      <c r="R63" s="56">
        <f t="shared" si="48"/>
        <v>0</v>
      </c>
      <c r="S63" s="7"/>
      <c r="T63" s="7"/>
      <c r="U63" s="7"/>
      <c r="V63" s="3"/>
      <c r="W63" s="16">
        <f t="shared" si="49"/>
        <v>0</v>
      </c>
      <c r="X63" s="56">
        <f t="shared" si="50"/>
        <v>0</v>
      </c>
      <c r="Y63" s="16">
        <f t="shared" si="51"/>
        <v>0</v>
      </c>
      <c r="Z63" s="56">
        <f t="shared" si="52"/>
        <v>0</v>
      </c>
      <c r="AA63" s="7"/>
      <c r="AB63" s="7"/>
      <c r="AC63" s="3"/>
      <c r="AD63" s="3"/>
      <c r="AE63" s="16">
        <f t="shared" si="43"/>
        <v>0</v>
      </c>
      <c r="AF63" s="56">
        <f t="shared" si="44"/>
        <v>0</v>
      </c>
      <c r="AG63" s="16">
        <f t="shared" si="45"/>
        <v>0</v>
      </c>
      <c r="AH63" s="56">
        <f t="shared" si="46"/>
        <v>0</v>
      </c>
      <c r="AI63" s="3"/>
    </row>
    <row r="64" spans="1:35" s="8" customFormat="1" x14ac:dyDescent="0.2">
      <c r="A64" s="3"/>
      <c r="B64" s="3"/>
      <c r="C64" s="3" t="s">
        <v>36</v>
      </c>
      <c r="D64" s="3" t="s">
        <v>22</v>
      </c>
      <c r="E64" s="2">
        <v>90</v>
      </c>
      <c r="F64" s="3"/>
      <c r="G64" s="3"/>
      <c r="H64" s="3" t="s">
        <v>81</v>
      </c>
      <c r="I64" s="3" t="s">
        <v>23</v>
      </c>
      <c r="J64" s="1"/>
      <c r="K64" s="3" t="s">
        <v>80</v>
      </c>
      <c r="L64" s="3"/>
      <c r="M64" s="67"/>
      <c r="N64" s="7"/>
      <c r="O64" s="13"/>
      <c r="P64" s="12"/>
      <c r="Q64" s="16">
        <f t="shared" si="47"/>
        <v>0</v>
      </c>
      <c r="R64" s="56">
        <f t="shared" si="48"/>
        <v>0</v>
      </c>
      <c r="S64" s="7"/>
      <c r="T64" s="7"/>
      <c r="U64" s="7"/>
      <c r="V64" s="3"/>
      <c r="W64" s="16">
        <f t="shared" si="49"/>
        <v>0</v>
      </c>
      <c r="X64" s="56">
        <f t="shared" si="50"/>
        <v>0</v>
      </c>
      <c r="Y64" s="16">
        <f t="shared" si="51"/>
        <v>0</v>
      </c>
      <c r="Z64" s="56">
        <f t="shared" si="52"/>
        <v>0</v>
      </c>
      <c r="AA64" s="7"/>
      <c r="AB64" s="7"/>
      <c r="AC64" s="3"/>
      <c r="AD64" s="3"/>
      <c r="AE64" s="16">
        <f t="shared" si="43"/>
        <v>0</v>
      </c>
      <c r="AF64" s="56">
        <f t="shared" si="44"/>
        <v>0</v>
      </c>
      <c r="AG64" s="16">
        <f t="shared" si="45"/>
        <v>0</v>
      </c>
      <c r="AH64" s="56">
        <f t="shared" si="46"/>
        <v>0</v>
      </c>
      <c r="AI64" s="3"/>
    </row>
    <row r="65" spans="1:35" s="8" customFormat="1" x14ac:dyDescent="0.2">
      <c r="A65" s="3"/>
      <c r="B65" s="3"/>
      <c r="C65" s="3" t="s">
        <v>36</v>
      </c>
      <c r="D65" s="3" t="s">
        <v>22</v>
      </c>
      <c r="E65" s="2">
        <v>90</v>
      </c>
      <c r="F65" s="3"/>
      <c r="G65" s="3"/>
      <c r="H65" s="3" t="s">
        <v>81</v>
      </c>
      <c r="I65" s="3" t="s">
        <v>23</v>
      </c>
      <c r="J65" s="1"/>
      <c r="K65" s="3" t="s">
        <v>42</v>
      </c>
      <c r="L65" s="3"/>
      <c r="M65" s="67"/>
      <c r="N65" s="7"/>
      <c r="O65" s="13"/>
      <c r="P65" s="12"/>
      <c r="Q65" s="16">
        <f t="shared" si="47"/>
        <v>0</v>
      </c>
      <c r="R65" s="56">
        <f t="shared" si="48"/>
        <v>0</v>
      </c>
      <c r="S65" s="7"/>
      <c r="T65" s="7"/>
      <c r="U65" s="7"/>
      <c r="V65" s="3"/>
      <c r="W65" s="16">
        <f t="shared" si="49"/>
        <v>0</v>
      </c>
      <c r="X65" s="56">
        <f t="shared" si="50"/>
        <v>0</v>
      </c>
      <c r="Y65" s="16">
        <f t="shared" si="51"/>
        <v>0</v>
      </c>
      <c r="Z65" s="56">
        <f t="shared" si="52"/>
        <v>0</v>
      </c>
      <c r="AA65" s="7"/>
      <c r="AB65" s="7"/>
      <c r="AC65" s="3"/>
      <c r="AD65" s="3"/>
      <c r="AE65" s="16">
        <f t="shared" si="43"/>
        <v>0</v>
      </c>
      <c r="AF65" s="56">
        <f t="shared" si="44"/>
        <v>0</v>
      </c>
      <c r="AG65" s="16">
        <f t="shared" si="45"/>
        <v>0</v>
      </c>
      <c r="AH65" s="56">
        <f t="shared" si="46"/>
        <v>0</v>
      </c>
      <c r="AI65" s="3"/>
    </row>
    <row r="66" spans="1:35" s="8" customFormat="1" x14ac:dyDescent="0.2">
      <c r="A66" s="3"/>
      <c r="B66" s="3"/>
      <c r="C66" s="3" t="s">
        <v>36</v>
      </c>
      <c r="D66" s="3" t="s">
        <v>22</v>
      </c>
      <c r="E66" s="2">
        <v>90</v>
      </c>
      <c r="F66" s="3"/>
      <c r="G66" s="3"/>
      <c r="H66" s="3" t="s">
        <v>81</v>
      </c>
      <c r="I66" s="3" t="s">
        <v>23</v>
      </c>
      <c r="J66" s="1"/>
      <c r="K66" s="3" t="s">
        <v>67</v>
      </c>
      <c r="L66" s="3"/>
      <c r="M66" s="67"/>
      <c r="N66" s="7"/>
      <c r="O66" s="13"/>
      <c r="P66" s="12"/>
      <c r="Q66" s="16">
        <f t="shared" si="47"/>
        <v>0</v>
      </c>
      <c r="R66" s="56">
        <f t="shared" si="48"/>
        <v>0</v>
      </c>
      <c r="S66" s="7"/>
      <c r="T66" s="7"/>
      <c r="U66" s="7"/>
      <c r="V66" s="3"/>
      <c r="W66" s="16">
        <f t="shared" si="49"/>
        <v>0</v>
      </c>
      <c r="X66" s="56">
        <f t="shared" si="50"/>
        <v>0</v>
      </c>
      <c r="Y66" s="16">
        <f t="shared" si="51"/>
        <v>0</v>
      </c>
      <c r="Z66" s="56">
        <f t="shared" si="52"/>
        <v>0</v>
      </c>
      <c r="AA66" s="7"/>
      <c r="AB66" s="7"/>
      <c r="AC66" s="3"/>
      <c r="AD66" s="3"/>
      <c r="AE66" s="16">
        <f t="shared" si="43"/>
        <v>0</v>
      </c>
      <c r="AF66" s="56">
        <f t="shared" si="44"/>
        <v>0</v>
      </c>
      <c r="AG66" s="16">
        <f t="shared" si="45"/>
        <v>0</v>
      </c>
      <c r="AH66" s="56">
        <f t="shared" si="46"/>
        <v>0</v>
      </c>
      <c r="AI66" s="3"/>
    </row>
    <row r="67" spans="1:35" s="8" customFormat="1" x14ac:dyDescent="0.2">
      <c r="A67" s="3"/>
      <c r="B67" s="3"/>
      <c r="C67" s="3" t="s">
        <v>36</v>
      </c>
      <c r="D67" s="3" t="s">
        <v>22</v>
      </c>
      <c r="E67" s="2">
        <v>90</v>
      </c>
      <c r="F67" s="3"/>
      <c r="G67" s="3"/>
      <c r="H67" s="3" t="s">
        <v>97</v>
      </c>
      <c r="I67" s="3" t="s">
        <v>23</v>
      </c>
      <c r="J67" s="1"/>
      <c r="K67" s="3" t="s">
        <v>42</v>
      </c>
      <c r="L67" s="3"/>
      <c r="M67" s="67"/>
      <c r="N67" s="7"/>
      <c r="O67" s="13"/>
      <c r="P67" s="12"/>
      <c r="Q67" s="16">
        <f t="shared" si="9"/>
        <v>0</v>
      </c>
      <c r="R67" s="56">
        <f t="shared" si="10"/>
        <v>0</v>
      </c>
      <c r="S67" s="7"/>
      <c r="T67" s="7"/>
      <c r="U67" s="7"/>
      <c r="V67" s="3"/>
      <c r="W67" s="16">
        <f t="shared" si="11"/>
        <v>0</v>
      </c>
      <c r="X67" s="56">
        <f t="shared" si="12"/>
        <v>0</v>
      </c>
      <c r="Y67" s="16">
        <f t="shared" si="13"/>
        <v>0</v>
      </c>
      <c r="Z67" s="56">
        <f t="shared" si="14"/>
        <v>0</v>
      </c>
      <c r="AA67" s="7"/>
      <c r="AB67" s="7"/>
      <c r="AC67" s="3"/>
      <c r="AD67" s="3"/>
      <c r="AE67" s="16">
        <f t="shared" si="15"/>
        <v>0</v>
      </c>
      <c r="AF67" s="56">
        <f t="shared" si="16"/>
        <v>0</v>
      </c>
      <c r="AG67" s="16">
        <f t="shared" si="17"/>
        <v>0</v>
      </c>
      <c r="AH67" s="56">
        <f t="shared" si="18"/>
        <v>0</v>
      </c>
      <c r="AI67" s="3"/>
    </row>
    <row r="68" spans="1:35" s="8" customFormat="1" x14ac:dyDescent="0.2">
      <c r="A68" s="3"/>
      <c r="B68" s="3"/>
      <c r="C68" s="3" t="s">
        <v>36</v>
      </c>
      <c r="D68" s="3" t="s">
        <v>22</v>
      </c>
      <c r="E68" s="2">
        <v>90</v>
      </c>
      <c r="F68" s="3"/>
      <c r="G68" s="3"/>
      <c r="H68" s="3" t="s">
        <v>81</v>
      </c>
      <c r="I68" s="3" t="s">
        <v>23</v>
      </c>
      <c r="J68" s="1"/>
      <c r="K68" s="3" t="s">
        <v>42</v>
      </c>
      <c r="L68" s="3"/>
      <c r="M68" s="56"/>
      <c r="N68" s="7"/>
      <c r="O68" s="13"/>
      <c r="P68" s="12"/>
      <c r="Q68" s="16">
        <f t="shared" si="9"/>
        <v>0</v>
      </c>
      <c r="R68" s="56">
        <f t="shared" si="10"/>
        <v>0</v>
      </c>
      <c r="S68" s="7"/>
      <c r="T68" s="7"/>
      <c r="U68" s="7"/>
      <c r="V68" s="3"/>
      <c r="W68" s="16">
        <f t="shared" si="11"/>
        <v>0</v>
      </c>
      <c r="X68" s="56">
        <f t="shared" si="12"/>
        <v>0</v>
      </c>
      <c r="Y68" s="16">
        <f t="shared" si="13"/>
        <v>0</v>
      </c>
      <c r="Z68" s="56">
        <f t="shared" si="14"/>
        <v>0</v>
      </c>
      <c r="AA68" s="7"/>
      <c r="AB68" s="7"/>
      <c r="AC68" s="3"/>
      <c r="AD68" s="3"/>
      <c r="AE68" s="16">
        <f t="shared" si="15"/>
        <v>0</v>
      </c>
      <c r="AF68" s="56">
        <f t="shared" si="16"/>
        <v>0</v>
      </c>
      <c r="AG68" s="16">
        <f t="shared" si="17"/>
        <v>0</v>
      </c>
      <c r="AH68" s="56">
        <f t="shared" si="18"/>
        <v>0</v>
      </c>
      <c r="AI68" s="3"/>
    </row>
    <row r="69" spans="1:35" s="8" customFormat="1" x14ac:dyDescent="0.2">
      <c r="A69" s="3"/>
      <c r="B69" s="3"/>
      <c r="C69" s="3" t="s">
        <v>36</v>
      </c>
      <c r="D69" s="3" t="s">
        <v>22</v>
      </c>
      <c r="E69" s="2">
        <v>100</v>
      </c>
      <c r="F69" s="3" t="s">
        <v>136</v>
      </c>
      <c r="G69" s="3" t="s">
        <v>44</v>
      </c>
      <c r="H69" s="3" t="s">
        <v>81</v>
      </c>
      <c r="I69" s="3" t="s">
        <v>23</v>
      </c>
      <c r="J69" s="1">
        <v>28760</v>
      </c>
      <c r="K69" s="3" t="s">
        <v>80</v>
      </c>
      <c r="L69" s="3"/>
      <c r="M69" s="56"/>
      <c r="N69" s="7"/>
      <c r="O69" s="13"/>
      <c r="P69" s="12"/>
      <c r="Q69" s="16">
        <f t="shared" si="9"/>
        <v>0</v>
      </c>
      <c r="R69" s="56">
        <f t="shared" si="10"/>
        <v>0</v>
      </c>
      <c r="S69" s="7"/>
      <c r="T69" s="7"/>
      <c r="U69" s="7"/>
      <c r="V69" s="3"/>
      <c r="W69" s="16">
        <f t="shared" si="11"/>
        <v>0</v>
      </c>
      <c r="X69" s="56">
        <f t="shared" si="12"/>
        <v>0</v>
      </c>
      <c r="Y69" s="16">
        <f t="shared" si="13"/>
        <v>0</v>
      </c>
      <c r="Z69" s="56">
        <f t="shared" si="14"/>
        <v>0</v>
      </c>
      <c r="AA69" s="7"/>
      <c r="AB69" s="7"/>
      <c r="AC69" s="3"/>
      <c r="AD69" s="3"/>
      <c r="AE69" s="16">
        <f t="shared" ref="AE69" si="53">MAX(AA69:AC69)</f>
        <v>0</v>
      </c>
      <c r="AF69" s="56">
        <f t="shared" ref="AF69" si="54">AE69*M69</f>
        <v>0</v>
      </c>
      <c r="AG69" s="16">
        <f t="shared" ref="AG69" si="55">Y69+AE69</f>
        <v>0</v>
      </c>
      <c r="AH69" s="56">
        <f t="shared" ref="AH69" si="56">M69*AG69</f>
        <v>0</v>
      </c>
      <c r="AI69" s="3"/>
    </row>
    <row r="70" spans="1:35" s="8" customFormat="1" x14ac:dyDescent="0.2">
      <c r="A70" s="3"/>
      <c r="B70" s="3"/>
      <c r="C70" s="3" t="s">
        <v>36</v>
      </c>
      <c r="D70" s="3" t="s">
        <v>22</v>
      </c>
      <c r="E70" s="2">
        <v>100</v>
      </c>
      <c r="F70" s="3"/>
      <c r="G70" s="3"/>
      <c r="H70" s="3" t="s">
        <v>81</v>
      </c>
      <c r="I70" s="3" t="s">
        <v>23</v>
      </c>
      <c r="J70" s="1"/>
      <c r="K70" s="3" t="s">
        <v>42</v>
      </c>
      <c r="L70" s="3"/>
      <c r="M70" s="56"/>
      <c r="N70" s="7"/>
      <c r="O70" s="13"/>
      <c r="P70" s="12"/>
      <c r="Q70" s="16">
        <f t="shared" si="9"/>
        <v>0</v>
      </c>
      <c r="R70" s="56">
        <f t="shared" si="10"/>
        <v>0</v>
      </c>
      <c r="S70" s="7"/>
      <c r="T70" s="7"/>
      <c r="U70" s="7"/>
      <c r="V70" s="3"/>
      <c r="W70" s="16">
        <f t="shared" si="11"/>
        <v>0</v>
      </c>
      <c r="X70" s="56">
        <f t="shared" si="12"/>
        <v>0</v>
      </c>
      <c r="Y70" s="16">
        <f t="shared" si="13"/>
        <v>0</v>
      </c>
      <c r="Z70" s="56">
        <f t="shared" si="14"/>
        <v>0</v>
      </c>
      <c r="AA70" s="7"/>
      <c r="AB70" s="7"/>
      <c r="AC70" s="3"/>
      <c r="AD70" s="3"/>
      <c r="AE70" s="16">
        <f t="shared" si="15"/>
        <v>0</v>
      </c>
      <c r="AF70" s="56">
        <f t="shared" si="16"/>
        <v>0</v>
      </c>
      <c r="AG70" s="16">
        <f t="shared" si="17"/>
        <v>0</v>
      </c>
      <c r="AH70" s="56">
        <f t="shared" si="18"/>
        <v>0</v>
      </c>
      <c r="AI70" s="3"/>
    </row>
    <row r="71" spans="1:35" s="8" customFormat="1" x14ac:dyDescent="0.2">
      <c r="A71" s="3"/>
      <c r="B71" s="3"/>
      <c r="C71" s="3" t="s">
        <v>36</v>
      </c>
      <c r="D71" s="3" t="s">
        <v>22</v>
      </c>
      <c r="E71" s="2">
        <v>100</v>
      </c>
      <c r="F71" s="3"/>
      <c r="G71" s="3"/>
      <c r="H71" s="3" t="s">
        <v>81</v>
      </c>
      <c r="I71" s="3" t="s">
        <v>23</v>
      </c>
      <c r="J71" s="1"/>
      <c r="K71" s="3" t="s">
        <v>80</v>
      </c>
      <c r="L71" s="3"/>
      <c r="M71" s="56"/>
      <c r="N71" s="7"/>
      <c r="O71" s="13"/>
      <c r="P71" s="12"/>
      <c r="Q71" s="16">
        <f t="shared" si="9"/>
        <v>0</v>
      </c>
      <c r="R71" s="56">
        <f t="shared" si="10"/>
        <v>0</v>
      </c>
      <c r="S71" s="7"/>
      <c r="T71" s="7"/>
      <c r="U71" s="7"/>
      <c r="V71" s="3"/>
      <c r="W71" s="16">
        <f t="shared" si="11"/>
        <v>0</v>
      </c>
      <c r="X71" s="56">
        <f t="shared" si="12"/>
        <v>0</v>
      </c>
      <c r="Y71" s="16">
        <f t="shared" si="13"/>
        <v>0</v>
      </c>
      <c r="Z71" s="56">
        <f t="shared" si="14"/>
        <v>0</v>
      </c>
      <c r="AA71" s="7"/>
      <c r="AB71" s="7"/>
      <c r="AC71" s="3"/>
      <c r="AD71" s="3"/>
      <c r="AE71" s="16">
        <f t="shared" si="15"/>
        <v>0</v>
      </c>
      <c r="AF71" s="56">
        <f t="shared" si="16"/>
        <v>0</v>
      </c>
      <c r="AG71" s="16">
        <f t="shared" si="17"/>
        <v>0</v>
      </c>
      <c r="AH71" s="56">
        <f t="shared" si="18"/>
        <v>0</v>
      </c>
      <c r="AI71" s="3"/>
    </row>
    <row r="72" spans="1:35" s="8" customFormat="1" x14ac:dyDescent="0.2">
      <c r="A72" s="3"/>
      <c r="B72" s="3"/>
      <c r="C72" s="3" t="s">
        <v>36</v>
      </c>
      <c r="D72" s="3" t="s">
        <v>22</v>
      </c>
      <c r="E72" s="2">
        <v>100</v>
      </c>
      <c r="F72" s="3"/>
      <c r="G72" s="3"/>
      <c r="H72" s="3" t="s">
        <v>87</v>
      </c>
      <c r="I72" s="3" t="s">
        <v>23</v>
      </c>
      <c r="J72" s="1"/>
      <c r="K72" s="3" t="s">
        <v>80</v>
      </c>
      <c r="L72" s="3"/>
      <c r="M72" s="56"/>
      <c r="N72" s="7"/>
      <c r="O72" s="13"/>
      <c r="P72" s="12"/>
      <c r="Q72" s="16">
        <f t="shared" si="9"/>
        <v>0</v>
      </c>
      <c r="R72" s="56">
        <f t="shared" si="10"/>
        <v>0</v>
      </c>
      <c r="S72" s="7"/>
      <c r="T72" s="7"/>
      <c r="U72" s="7"/>
      <c r="V72" s="3"/>
      <c r="W72" s="16">
        <f t="shared" si="11"/>
        <v>0</v>
      </c>
      <c r="X72" s="56">
        <f t="shared" si="12"/>
        <v>0</v>
      </c>
      <c r="Y72" s="16">
        <f t="shared" si="13"/>
        <v>0</v>
      </c>
      <c r="Z72" s="56">
        <f t="shared" si="14"/>
        <v>0</v>
      </c>
      <c r="AA72" s="7"/>
      <c r="AB72" s="7"/>
      <c r="AC72" s="3"/>
      <c r="AD72" s="3"/>
      <c r="AE72" s="16">
        <f t="shared" si="15"/>
        <v>0</v>
      </c>
      <c r="AF72" s="56">
        <f t="shared" si="16"/>
        <v>0</v>
      </c>
      <c r="AG72" s="16">
        <f t="shared" si="17"/>
        <v>0</v>
      </c>
      <c r="AH72" s="56">
        <f t="shared" si="18"/>
        <v>0</v>
      </c>
      <c r="AI72" s="3"/>
    </row>
    <row r="73" spans="1:35" s="8" customFormat="1" x14ac:dyDescent="0.2">
      <c r="A73" s="3"/>
      <c r="B73" s="3"/>
      <c r="C73" s="3" t="s">
        <v>36</v>
      </c>
      <c r="D73" s="3" t="s">
        <v>22</v>
      </c>
      <c r="E73" s="2">
        <v>100</v>
      </c>
      <c r="F73" s="3"/>
      <c r="G73" s="3"/>
      <c r="H73" s="3" t="s">
        <v>81</v>
      </c>
      <c r="I73" s="3" t="s">
        <v>23</v>
      </c>
      <c r="J73" s="1"/>
      <c r="K73" s="3" t="s">
        <v>42</v>
      </c>
      <c r="L73" s="3"/>
      <c r="M73" s="56"/>
      <c r="N73" s="7"/>
      <c r="O73" s="13"/>
      <c r="P73" s="12"/>
      <c r="Q73" s="16">
        <f t="shared" ref="Q73" si="57">MAX(N73:P73)</f>
        <v>0</v>
      </c>
      <c r="R73" s="56">
        <f t="shared" ref="R73" si="58">M73*Q73</f>
        <v>0</v>
      </c>
      <c r="S73" s="7"/>
      <c r="T73" s="7"/>
      <c r="U73" s="7"/>
      <c r="V73" s="3"/>
      <c r="W73" s="16">
        <f t="shared" ref="W73" si="59">MAX(S73:U73)</f>
        <v>0</v>
      </c>
      <c r="X73" s="56">
        <f t="shared" ref="X73" si="60">W73*M73</f>
        <v>0</v>
      </c>
      <c r="Y73" s="16">
        <f t="shared" ref="Y73" si="61">Q73+W73</f>
        <v>0</v>
      </c>
      <c r="Z73" s="56">
        <f t="shared" ref="Z73" si="62">Y73*M73</f>
        <v>0</v>
      </c>
      <c r="AA73" s="7"/>
      <c r="AB73" s="7"/>
      <c r="AC73" s="3"/>
      <c r="AD73" s="3"/>
      <c r="AE73" s="16">
        <f t="shared" ref="AE73" si="63">MAX(AA73:AC73)</f>
        <v>0</v>
      </c>
      <c r="AF73" s="56">
        <f t="shared" ref="AF73" si="64">AE73*M73</f>
        <v>0</v>
      </c>
      <c r="AG73" s="16">
        <f t="shared" ref="AG73" si="65">Y73+AE73</f>
        <v>0</v>
      </c>
      <c r="AH73" s="56">
        <f t="shared" ref="AH73" si="66">M73*AG73</f>
        <v>0</v>
      </c>
      <c r="AI73" s="3"/>
    </row>
    <row r="74" spans="1:35" s="8" customFormat="1" ht="25.5" x14ac:dyDescent="0.2">
      <c r="A74" s="3"/>
      <c r="B74" s="3"/>
      <c r="C74" s="3" t="s">
        <v>36</v>
      </c>
      <c r="D74" s="3" t="s">
        <v>22</v>
      </c>
      <c r="E74" s="2">
        <v>110</v>
      </c>
      <c r="F74" s="3" t="s">
        <v>119</v>
      </c>
      <c r="G74" s="68" t="s">
        <v>120</v>
      </c>
      <c r="H74" s="7" t="s">
        <v>121</v>
      </c>
      <c r="I74" s="3" t="s">
        <v>122</v>
      </c>
      <c r="J74" s="1"/>
      <c r="K74" s="3" t="s">
        <v>42</v>
      </c>
      <c r="L74" s="3"/>
      <c r="M74" s="56"/>
      <c r="N74" s="7"/>
      <c r="O74" s="13"/>
      <c r="P74" s="12"/>
      <c r="Q74" s="16">
        <f t="shared" ref="Q74" si="67">MAX(N74:P74)</f>
        <v>0</v>
      </c>
      <c r="R74" s="56">
        <f t="shared" ref="R74" si="68">M74*Q74</f>
        <v>0</v>
      </c>
      <c r="S74" s="7"/>
      <c r="T74" s="7"/>
      <c r="U74" s="7"/>
      <c r="V74" s="3"/>
      <c r="W74" s="16">
        <f t="shared" ref="W74" si="69">MAX(S74:U74)</f>
        <v>0</v>
      </c>
      <c r="X74" s="56">
        <f t="shared" ref="X74" si="70">W74*M74</f>
        <v>0</v>
      </c>
      <c r="Y74" s="16">
        <f t="shared" ref="Y74" si="71">Q74+W74</f>
        <v>0</v>
      </c>
      <c r="Z74" s="56">
        <f t="shared" ref="Z74" si="72">Y74*M74</f>
        <v>0</v>
      </c>
      <c r="AA74" s="7"/>
      <c r="AB74" s="7"/>
      <c r="AC74" s="3"/>
      <c r="AD74" s="3"/>
      <c r="AE74" s="16">
        <f t="shared" ref="AE74" si="73">MAX(AA74:AC74)</f>
        <v>0</v>
      </c>
      <c r="AF74" s="56">
        <f t="shared" ref="AF74" si="74">AE74*M74</f>
        <v>0</v>
      </c>
      <c r="AG74" s="16">
        <f t="shared" ref="AG74" si="75">Y74+AE74</f>
        <v>0</v>
      </c>
      <c r="AH74" s="56">
        <f t="shared" ref="AH74" si="76">M74*AG74</f>
        <v>0</v>
      </c>
      <c r="AI74" s="3"/>
    </row>
    <row r="75" spans="1:35" s="8" customFormat="1" x14ac:dyDescent="0.2">
      <c r="A75" s="3"/>
      <c r="B75" s="3"/>
      <c r="C75" s="3" t="s">
        <v>36</v>
      </c>
      <c r="D75" s="3" t="s">
        <v>22</v>
      </c>
      <c r="E75" s="2">
        <v>110</v>
      </c>
      <c r="F75" s="3"/>
      <c r="G75" s="3"/>
      <c r="H75" s="3" t="s">
        <v>81</v>
      </c>
      <c r="I75" s="3" t="s">
        <v>23</v>
      </c>
      <c r="J75" s="1"/>
      <c r="K75" s="3" t="s">
        <v>42</v>
      </c>
      <c r="L75" s="3"/>
      <c r="M75" s="56"/>
      <c r="N75" s="7"/>
      <c r="O75" s="13"/>
      <c r="P75" s="12"/>
      <c r="Q75" s="16">
        <f t="shared" si="9"/>
        <v>0</v>
      </c>
      <c r="R75" s="56">
        <f t="shared" si="10"/>
        <v>0</v>
      </c>
      <c r="S75" s="7"/>
      <c r="T75" s="7"/>
      <c r="U75" s="7"/>
      <c r="V75" s="3"/>
      <c r="W75" s="62">
        <f t="shared" si="11"/>
        <v>0</v>
      </c>
      <c r="X75" s="56">
        <f t="shared" si="12"/>
        <v>0</v>
      </c>
      <c r="Y75" s="16">
        <f t="shared" si="13"/>
        <v>0</v>
      </c>
      <c r="Z75" s="56">
        <f t="shared" si="14"/>
        <v>0</v>
      </c>
      <c r="AA75" s="7"/>
      <c r="AB75" s="7"/>
      <c r="AC75" s="3"/>
      <c r="AD75" s="3"/>
      <c r="AE75" s="16">
        <f t="shared" si="15"/>
        <v>0</v>
      </c>
      <c r="AF75" s="56">
        <f t="shared" si="16"/>
        <v>0</v>
      </c>
      <c r="AG75" s="16">
        <f t="shared" si="17"/>
        <v>0</v>
      </c>
      <c r="AH75" s="56">
        <f t="shared" si="18"/>
        <v>0</v>
      </c>
      <c r="AI75" s="3"/>
    </row>
    <row r="76" spans="1:35" s="8" customFormat="1" x14ac:dyDescent="0.2">
      <c r="A76" s="84"/>
      <c r="B76" s="84"/>
      <c r="C76" s="84"/>
      <c r="D76" s="84"/>
      <c r="E76" s="84"/>
      <c r="F76" s="85" t="s">
        <v>63</v>
      </c>
      <c r="G76" s="85"/>
      <c r="H76" s="84"/>
      <c r="I76" s="84"/>
      <c r="J76" s="86"/>
      <c r="K76" s="84"/>
      <c r="L76" s="87"/>
      <c r="M76" s="88"/>
      <c r="N76" s="89"/>
      <c r="O76" s="90"/>
      <c r="P76" s="90"/>
      <c r="Q76" s="85"/>
      <c r="R76" s="88"/>
      <c r="S76" s="89"/>
      <c r="T76" s="89"/>
      <c r="U76" s="89"/>
      <c r="V76" s="84"/>
      <c r="W76" s="85"/>
      <c r="X76" s="112"/>
      <c r="Y76" s="109"/>
      <c r="Z76" s="88"/>
      <c r="AA76" s="89"/>
      <c r="AB76" s="84"/>
      <c r="AC76" s="89"/>
      <c r="AD76" s="84"/>
      <c r="AE76" s="109"/>
      <c r="AF76" s="112"/>
      <c r="AG76" s="109"/>
      <c r="AH76" s="112"/>
      <c r="AI76" s="84"/>
    </row>
    <row r="77" spans="1:35" s="129" customFormat="1" x14ac:dyDescent="0.2">
      <c r="A77" s="123"/>
      <c r="B77" s="123"/>
      <c r="C77" s="3" t="s">
        <v>36</v>
      </c>
      <c r="D77" s="3" t="s">
        <v>22</v>
      </c>
      <c r="E77" s="64">
        <v>67.5</v>
      </c>
      <c r="F77" s="64" t="s">
        <v>132</v>
      </c>
      <c r="G77" s="68" t="s">
        <v>44</v>
      </c>
      <c r="H77" s="64" t="s">
        <v>81</v>
      </c>
      <c r="I77" s="122" t="s">
        <v>23</v>
      </c>
      <c r="J77" s="65">
        <v>37804</v>
      </c>
      <c r="K77" s="3" t="s">
        <v>65</v>
      </c>
      <c r="L77" s="125"/>
      <c r="M77" s="126"/>
      <c r="N77" s="127"/>
      <c r="O77" s="128"/>
      <c r="P77" s="128"/>
      <c r="Q77" s="124"/>
      <c r="R77" s="126"/>
      <c r="S77" s="127"/>
      <c r="T77" s="127"/>
      <c r="U77" s="127"/>
      <c r="V77" s="123"/>
      <c r="W77" s="124"/>
      <c r="X77" s="126"/>
      <c r="Y77" s="124"/>
      <c r="Z77" s="126"/>
      <c r="AA77" s="7"/>
      <c r="AB77" s="3"/>
      <c r="AC77" s="7"/>
      <c r="AD77" s="123"/>
      <c r="AE77" s="16">
        <f t="shared" ref="AE77" si="77">MAX(AA77:AC77)</f>
        <v>0</v>
      </c>
      <c r="AF77" s="56">
        <f t="shared" ref="AF77" si="78">AE77*M77</f>
        <v>0</v>
      </c>
      <c r="AG77" s="16">
        <f t="shared" ref="AG77" si="79">Y77+AE77</f>
        <v>0</v>
      </c>
      <c r="AH77" s="56">
        <f t="shared" ref="AH77" si="80">M77*AG77</f>
        <v>0</v>
      </c>
      <c r="AI77" s="123"/>
    </row>
    <row r="78" spans="1:35" s="8" customFormat="1" ht="14.25" x14ac:dyDescent="0.2">
      <c r="A78" s="3"/>
      <c r="B78" s="3"/>
      <c r="C78" s="3" t="s">
        <v>36</v>
      </c>
      <c r="D78" s="3" t="s">
        <v>22</v>
      </c>
      <c r="E78" s="2">
        <v>67.5</v>
      </c>
      <c r="F78" s="3"/>
      <c r="G78" s="3"/>
      <c r="H78" s="3" t="s">
        <v>97</v>
      </c>
      <c r="I78" s="3" t="s">
        <v>23</v>
      </c>
      <c r="J78" s="144"/>
      <c r="K78" s="3" t="s">
        <v>45</v>
      </c>
      <c r="L78" s="2"/>
      <c r="M78" s="56"/>
      <c r="N78" s="7"/>
      <c r="O78" s="13"/>
      <c r="P78" s="13"/>
      <c r="Q78" s="16">
        <f t="shared" si="9"/>
        <v>0</v>
      </c>
      <c r="R78" s="56">
        <f t="shared" si="10"/>
        <v>0</v>
      </c>
      <c r="S78" s="7"/>
      <c r="T78" s="7"/>
      <c r="U78" s="7"/>
      <c r="V78" s="3"/>
      <c r="W78" s="16">
        <f t="shared" si="11"/>
        <v>0</v>
      </c>
      <c r="X78" s="56">
        <f t="shared" si="12"/>
        <v>0</v>
      </c>
      <c r="Y78" s="16">
        <f t="shared" si="13"/>
        <v>0</v>
      </c>
      <c r="Z78" s="56">
        <f t="shared" si="14"/>
        <v>0</v>
      </c>
      <c r="AA78" s="3"/>
      <c r="AB78" s="3"/>
      <c r="AC78" s="7"/>
      <c r="AD78" s="3"/>
      <c r="AE78" s="16">
        <f t="shared" si="15"/>
        <v>0</v>
      </c>
      <c r="AF78" s="56">
        <f t="shared" si="16"/>
        <v>0</v>
      </c>
      <c r="AG78" s="16">
        <f t="shared" si="17"/>
        <v>0</v>
      </c>
      <c r="AH78" s="56">
        <f t="shared" si="18"/>
        <v>0</v>
      </c>
      <c r="AI78" s="3"/>
    </row>
    <row r="79" spans="1:35" s="8" customFormat="1" x14ac:dyDescent="0.2">
      <c r="A79" s="3"/>
      <c r="B79" s="3"/>
      <c r="C79" s="3" t="s">
        <v>36</v>
      </c>
      <c r="D79" s="3" t="s">
        <v>22</v>
      </c>
      <c r="E79" s="9">
        <v>75</v>
      </c>
      <c r="G79" s="3"/>
      <c r="H79" s="3" t="s">
        <v>81</v>
      </c>
      <c r="I79" s="3" t="s">
        <v>23</v>
      </c>
      <c r="J79" s="147"/>
      <c r="K79" s="3" t="s">
        <v>43</v>
      </c>
      <c r="L79" s="2"/>
      <c r="M79" s="56"/>
      <c r="N79" s="7"/>
      <c r="O79" s="13"/>
      <c r="P79" s="13"/>
      <c r="Q79" s="16">
        <f t="shared" si="9"/>
        <v>0</v>
      </c>
      <c r="R79" s="56">
        <f t="shared" si="10"/>
        <v>0</v>
      </c>
      <c r="S79" s="7"/>
      <c r="T79" s="7"/>
      <c r="U79" s="7"/>
      <c r="V79" s="3"/>
      <c r="W79" s="16">
        <f t="shared" si="11"/>
        <v>0</v>
      </c>
      <c r="X79" s="56">
        <f t="shared" si="12"/>
        <v>0</v>
      </c>
      <c r="Y79" s="16">
        <f t="shared" si="13"/>
        <v>0</v>
      </c>
      <c r="Z79" s="56">
        <f t="shared" si="14"/>
        <v>0</v>
      </c>
      <c r="AA79" s="7"/>
      <c r="AB79" s="3"/>
      <c r="AC79" s="7"/>
      <c r="AD79" s="3"/>
      <c r="AE79" s="16">
        <f t="shared" si="15"/>
        <v>0</v>
      </c>
      <c r="AF79" s="56">
        <f t="shared" si="16"/>
        <v>0</v>
      </c>
      <c r="AG79" s="16">
        <f t="shared" si="17"/>
        <v>0</v>
      </c>
      <c r="AH79" s="56">
        <f t="shared" si="18"/>
        <v>0</v>
      </c>
      <c r="AI79" s="3"/>
    </row>
    <row r="80" spans="1:35" s="8" customFormat="1" x14ac:dyDescent="0.2">
      <c r="A80" s="3"/>
      <c r="B80" s="3"/>
      <c r="C80" s="3" t="s">
        <v>36</v>
      </c>
      <c r="D80" s="3" t="s">
        <v>22</v>
      </c>
      <c r="E80" s="2">
        <v>82.5</v>
      </c>
      <c r="F80" s="3"/>
      <c r="G80" s="3"/>
      <c r="H80" s="3" t="s">
        <v>81</v>
      </c>
      <c r="I80" s="3" t="s">
        <v>23</v>
      </c>
      <c r="J80" s="147"/>
      <c r="K80" s="3" t="s">
        <v>42</v>
      </c>
      <c r="L80" s="2"/>
      <c r="M80" s="56"/>
      <c r="N80" s="7"/>
      <c r="O80" s="13"/>
      <c r="P80" s="13"/>
      <c r="Q80" s="16">
        <f t="shared" si="9"/>
        <v>0</v>
      </c>
      <c r="R80" s="56">
        <f t="shared" si="10"/>
        <v>0</v>
      </c>
      <c r="S80" s="7"/>
      <c r="T80" s="7"/>
      <c r="U80" s="7"/>
      <c r="V80" s="3"/>
      <c r="W80" s="16">
        <f t="shared" si="11"/>
        <v>0</v>
      </c>
      <c r="X80" s="56">
        <f t="shared" si="12"/>
        <v>0</v>
      </c>
      <c r="Y80" s="16">
        <f t="shared" si="13"/>
        <v>0</v>
      </c>
      <c r="Z80" s="56">
        <f t="shared" si="14"/>
        <v>0</v>
      </c>
      <c r="AA80" s="7"/>
      <c r="AB80" s="3"/>
      <c r="AC80" s="7"/>
      <c r="AD80" s="3"/>
      <c r="AE80" s="16">
        <f t="shared" si="15"/>
        <v>0</v>
      </c>
      <c r="AF80" s="56">
        <f t="shared" si="16"/>
        <v>0</v>
      </c>
      <c r="AG80" s="16">
        <f t="shared" si="17"/>
        <v>0</v>
      </c>
      <c r="AH80" s="56">
        <f t="shared" si="18"/>
        <v>0</v>
      </c>
      <c r="AI80" s="3"/>
    </row>
    <row r="81" spans="1:97" s="8" customFormat="1" x14ac:dyDescent="0.2">
      <c r="A81" s="3"/>
      <c r="B81" s="3"/>
      <c r="C81" s="3" t="s">
        <v>36</v>
      </c>
      <c r="D81" s="3" t="s">
        <v>22</v>
      </c>
      <c r="E81" s="3">
        <v>82.5</v>
      </c>
      <c r="F81" s="3"/>
      <c r="G81" s="7"/>
      <c r="H81" s="3" t="s">
        <v>81</v>
      </c>
      <c r="I81" s="48" t="s">
        <v>23</v>
      </c>
      <c r="J81" s="1"/>
      <c r="K81" s="3" t="s">
        <v>42</v>
      </c>
      <c r="L81" s="2"/>
      <c r="M81" s="56"/>
      <c r="N81" s="7"/>
      <c r="O81" s="13"/>
      <c r="P81" s="13"/>
      <c r="Q81" s="16">
        <f t="shared" si="9"/>
        <v>0</v>
      </c>
      <c r="R81" s="56">
        <f t="shared" si="10"/>
        <v>0</v>
      </c>
      <c r="S81" s="7"/>
      <c r="T81" s="7"/>
      <c r="U81" s="7"/>
      <c r="V81" s="3"/>
      <c r="W81" s="16">
        <f t="shared" si="11"/>
        <v>0</v>
      </c>
      <c r="X81" s="56">
        <f t="shared" si="12"/>
        <v>0</v>
      </c>
      <c r="Y81" s="16">
        <f t="shared" si="13"/>
        <v>0</v>
      </c>
      <c r="Z81" s="56">
        <f t="shared" si="14"/>
        <v>0</v>
      </c>
      <c r="AA81" s="7"/>
      <c r="AB81" s="3"/>
      <c r="AC81" s="7"/>
      <c r="AD81" s="3"/>
      <c r="AE81" s="16">
        <f t="shared" si="15"/>
        <v>0</v>
      </c>
      <c r="AF81" s="56">
        <f t="shared" si="16"/>
        <v>0</v>
      </c>
      <c r="AG81" s="16">
        <f t="shared" si="17"/>
        <v>0</v>
      </c>
      <c r="AH81" s="56">
        <f t="shared" si="18"/>
        <v>0</v>
      </c>
      <c r="AI81" s="3"/>
    </row>
    <row r="82" spans="1:97" s="8" customFormat="1" ht="14.25" x14ac:dyDescent="0.2">
      <c r="A82" s="64"/>
      <c r="B82" s="64"/>
      <c r="C82" s="3" t="s">
        <v>36</v>
      </c>
      <c r="D82" s="3" t="s">
        <v>22</v>
      </c>
      <c r="E82" s="148">
        <v>100</v>
      </c>
      <c r="F82" s="148"/>
      <c r="G82" s="64"/>
      <c r="H82" s="64" t="s">
        <v>97</v>
      </c>
      <c r="I82" s="3" t="s">
        <v>23</v>
      </c>
      <c r="J82" s="149"/>
      <c r="K82" s="3" t="s">
        <v>45</v>
      </c>
      <c r="L82" s="66"/>
      <c r="M82" s="67"/>
      <c r="N82" s="69"/>
      <c r="O82" s="64"/>
      <c r="P82" s="68"/>
      <c r="Q82" s="16">
        <f t="shared" ref="Q82:Q91" si="81">MAX(N82:P82)</f>
        <v>0</v>
      </c>
      <c r="R82" s="56">
        <f t="shared" si="10"/>
        <v>0</v>
      </c>
      <c r="S82" s="64"/>
      <c r="T82" s="7"/>
      <c r="U82" s="7"/>
      <c r="V82" s="3"/>
      <c r="W82" s="16">
        <f t="shared" si="11"/>
        <v>0</v>
      </c>
      <c r="X82" s="56">
        <f t="shared" si="12"/>
        <v>0</v>
      </c>
      <c r="Y82" s="16">
        <f t="shared" ref="Y82:Y91" si="82">Q82+W82</f>
        <v>0</v>
      </c>
      <c r="Z82" s="56">
        <f t="shared" ref="Z82:Z91" si="83">Y82*M82</f>
        <v>0</v>
      </c>
      <c r="AA82" s="137"/>
      <c r="AB82" s="3"/>
      <c r="AC82" s="7"/>
      <c r="AD82" s="3"/>
      <c r="AE82" s="16">
        <f t="shared" si="15"/>
        <v>0</v>
      </c>
      <c r="AF82" s="56">
        <f t="shared" si="16"/>
        <v>0</v>
      </c>
      <c r="AG82" s="16">
        <f t="shared" si="17"/>
        <v>0</v>
      </c>
      <c r="AH82" s="56">
        <f t="shared" si="18"/>
        <v>0</v>
      </c>
      <c r="AI82" s="3"/>
    </row>
    <row r="83" spans="1:97" s="64" customFormat="1" x14ac:dyDescent="0.2">
      <c r="C83" s="64" t="s">
        <v>36</v>
      </c>
      <c r="D83" s="64" t="s">
        <v>22</v>
      </c>
      <c r="E83" s="64">
        <v>110</v>
      </c>
      <c r="H83" s="64" t="s">
        <v>81</v>
      </c>
      <c r="I83" s="64" t="s">
        <v>23</v>
      </c>
      <c r="J83" s="65"/>
      <c r="K83" s="64" t="s">
        <v>45</v>
      </c>
      <c r="L83" s="66"/>
      <c r="M83" s="67"/>
      <c r="N83" s="68"/>
      <c r="O83" s="69"/>
      <c r="P83" s="70"/>
      <c r="Q83" s="16">
        <f t="shared" si="81"/>
        <v>0</v>
      </c>
      <c r="R83" s="56">
        <f t="shared" si="10"/>
        <v>0</v>
      </c>
      <c r="S83" s="68"/>
      <c r="T83" s="7"/>
      <c r="U83" s="7"/>
      <c r="V83" s="3"/>
      <c r="W83" s="16">
        <f t="shared" ref="W83:W91" si="84">MAX(S83:U83)</f>
        <v>0</v>
      </c>
      <c r="X83" s="56">
        <f t="shared" ref="X83:X91" si="85">W83*M83</f>
        <v>0</v>
      </c>
      <c r="Y83" s="16">
        <f t="shared" si="82"/>
        <v>0</v>
      </c>
      <c r="Z83" s="56">
        <f t="shared" si="83"/>
        <v>0</v>
      </c>
      <c r="AA83" s="7"/>
      <c r="AB83" s="3"/>
      <c r="AC83" s="7"/>
      <c r="AD83" s="3"/>
      <c r="AE83" s="16">
        <f t="shared" ref="AE83:AE91" si="86">MAX(AA83:AC83)</f>
        <v>0</v>
      </c>
      <c r="AF83" s="56">
        <f t="shared" ref="AF83:AF91" si="87">AE83*M83</f>
        <v>0</v>
      </c>
      <c r="AG83" s="16">
        <f t="shared" ref="AG83:AG91" si="88">Y83+AE83</f>
        <v>0</v>
      </c>
      <c r="AH83" s="56">
        <f t="shared" ref="AH83:AH91" si="89">M83*AG83</f>
        <v>0</v>
      </c>
      <c r="AI83" s="3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</row>
    <row r="84" spans="1:97" s="3" customFormat="1" x14ac:dyDescent="0.2">
      <c r="A84" s="84"/>
      <c r="B84" s="84"/>
      <c r="C84" s="84"/>
      <c r="D84" s="84"/>
      <c r="E84" s="84"/>
      <c r="F84" s="85" t="s">
        <v>76</v>
      </c>
      <c r="G84" s="84"/>
      <c r="H84" s="84"/>
      <c r="I84" s="84"/>
      <c r="J84" s="86"/>
      <c r="K84" s="84"/>
      <c r="L84" s="87"/>
      <c r="M84" s="88"/>
      <c r="N84" s="89"/>
      <c r="O84" s="90"/>
      <c r="P84" s="93"/>
      <c r="Q84" s="85"/>
      <c r="R84" s="88"/>
      <c r="S84" s="89"/>
      <c r="T84" s="89"/>
      <c r="U84" s="89"/>
      <c r="V84" s="84"/>
      <c r="W84" s="85"/>
      <c r="X84" s="88"/>
      <c r="Y84" s="85"/>
      <c r="Z84" s="88"/>
      <c r="AA84" s="89"/>
      <c r="AB84" s="84"/>
      <c r="AC84" s="89"/>
      <c r="AD84" s="84"/>
      <c r="AE84" s="85"/>
      <c r="AF84" s="88"/>
      <c r="AG84" s="85"/>
      <c r="AH84" s="88"/>
      <c r="AI84" s="84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</row>
    <row r="85" spans="1:97" s="3" customFormat="1" x14ac:dyDescent="0.2">
      <c r="C85" s="3" t="s">
        <v>35</v>
      </c>
      <c r="D85" s="3" t="s">
        <v>22</v>
      </c>
      <c r="E85" s="3">
        <v>44</v>
      </c>
      <c r="H85" s="3" t="s">
        <v>81</v>
      </c>
      <c r="I85" s="3" t="s">
        <v>23</v>
      </c>
      <c r="J85" s="1"/>
      <c r="K85" s="3" t="s">
        <v>82</v>
      </c>
      <c r="L85" s="2"/>
      <c r="M85" s="56"/>
      <c r="N85" s="7"/>
      <c r="O85" s="13"/>
      <c r="P85" s="12"/>
      <c r="Q85" s="16">
        <f t="shared" si="81"/>
        <v>0</v>
      </c>
      <c r="R85" s="56">
        <f t="shared" ref="R85:R91" si="90">M85*Q85</f>
        <v>0</v>
      </c>
      <c r="S85" s="7"/>
      <c r="T85" s="7"/>
      <c r="U85" s="7"/>
      <c r="W85" s="16">
        <f t="shared" si="84"/>
        <v>0</v>
      </c>
      <c r="X85" s="56">
        <f t="shared" si="85"/>
        <v>0</v>
      </c>
      <c r="Y85" s="16">
        <f t="shared" si="82"/>
        <v>0</v>
      </c>
      <c r="Z85" s="56">
        <f t="shared" si="83"/>
        <v>0</v>
      </c>
      <c r="AA85" s="7"/>
      <c r="AB85" s="7"/>
      <c r="AC85" s="7"/>
      <c r="AE85" s="16">
        <f t="shared" si="86"/>
        <v>0</v>
      </c>
      <c r="AF85" s="56">
        <f t="shared" si="87"/>
        <v>0</v>
      </c>
      <c r="AG85" s="16">
        <f t="shared" si="88"/>
        <v>0</v>
      </c>
      <c r="AH85" s="56">
        <f t="shared" si="89"/>
        <v>0</v>
      </c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</row>
    <row r="86" spans="1:97" s="3" customFormat="1" ht="14.25" x14ac:dyDescent="0.2">
      <c r="C86" s="3" t="s">
        <v>35</v>
      </c>
      <c r="D86" s="3" t="s">
        <v>22</v>
      </c>
      <c r="E86" s="3">
        <v>52</v>
      </c>
      <c r="F86" s="143" t="s">
        <v>107</v>
      </c>
      <c r="G86" s="3" t="s">
        <v>108</v>
      </c>
      <c r="H86" s="3" t="s">
        <v>81</v>
      </c>
      <c r="I86" s="3" t="s">
        <v>23</v>
      </c>
      <c r="J86" s="154">
        <v>29634</v>
      </c>
      <c r="K86" s="143" t="s">
        <v>80</v>
      </c>
      <c r="L86" s="2"/>
      <c r="M86" s="56"/>
      <c r="N86" s="7"/>
      <c r="O86" s="13"/>
      <c r="P86" s="12"/>
      <c r="Q86" s="16">
        <f t="shared" si="81"/>
        <v>0</v>
      </c>
      <c r="R86" s="56">
        <f t="shared" si="90"/>
        <v>0</v>
      </c>
      <c r="S86" s="7"/>
      <c r="T86" s="7"/>
      <c r="U86" s="7"/>
      <c r="W86" s="16">
        <f t="shared" si="84"/>
        <v>0</v>
      </c>
      <c r="X86" s="56">
        <f t="shared" si="85"/>
        <v>0</v>
      </c>
      <c r="Y86" s="16">
        <f t="shared" si="82"/>
        <v>0</v>
      </c>
      <c r="Z86" s="56">
        <f t="shared" si="83"/>
        <v>0</v>
      </c>
      <c r="AA86" s="7"/>
      <c r="AC86" s="7"/>
      <c r="AE86" s="16">
        <f t="shared" si="86"/>
        <v>0</v>
      </c>
      <c r="AF86" s="56">
        <f t="shared" si="87"/>
        <v>0</v>
      </c>
      <c r="AG86" s="16">
        <f t="shared" si="88"/>
        <v>0</v>
      </c>
      <c r="AH86" s="56">
        <f t="shared" si="89"/>
        <v>0</v>
      </c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</row>
    <row r="87" spans="1:97" s="3" customFormat="1" x14ac:dyDescent="0.2">
      <c r="C87" s="3" t="s">
        <v>35</v>
      </c>
      <c r="D87" s="146" t="s">
        <v>22</v>
      </c>
      <c r="E87" s="3">
        <v>90</v>
      </c>
      <c r="F87" s="3" t="s">
        <v>116</v>
      </c>
      <c r="G87" s="3" t="s">
        <v>44</v>
      </c>
      <c r="H87" s="3" t="s">
        <v>81</v>
      </c>
      <c r="I87" s="3" t="s">
        <v>23</v>
      </c>
      <c r="J87" s="1">
        <v>29765</v>
      </c>
      <c r="K87" s="8" t="s">
        <v>42</v>
      </c>
      <c r="L87" s="2"/>
      <c r="M87" s="56"/>
      <c r="O87" s="12"/>
      <c r="P87" s="12"/>
      <c r="Q87" s="3">
        <f t="shared" si="81"/>
        <v>0</v>
      </c>
      <c r="R87" s="56">
        <f t="shared" si="90"/>
        <v>0</v>
      </c>
      <c r="W87" s="3">
        <f t="shared" si="84"/>
        <v>0</v>
      </c>
      <c r="X87" s="56">
        <f t="shared" si="85"/>
        <v>0</v>
      </c>
      <c r="Y87" s="3">
        <f t="shared" si="82"/>
        <v>0</v>
      </c>
      <c r="Z87" s="56">
        <f t="shared" si="83"/>
        <v>0</v>
      </c>
      <c r="AB87" s="12"/>
      <c r="AE87" s="3">
        <f t="shared" si="86"/>
        <v>0</v>
      </c>
      <c r="AF87" s="56">
        <f t="shared" si="87"/>
        <v>0</v>
      </c>
      <c r="AG87" s="3">
        <f t="shared" si="88"/>
        <v>0</v>
      </c>
      <c r="AH87" s="56">
        <f t="shared" si="89"/>
        <v>0</v>
      </c>
      <c r="AJ87" s="135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</row>
    <row r="88" spans="1:97" s="3" customFormat="1" x14ac:dyDescent="0.2">
      <c r="A88" s="84"/>
      <c r="B88" s="84"/>
      <c r="C88" s="117"/>
      <c r="D88" s="84"/>
      <c r="E88" s="118"/>
      <c r="F88" s="85" t="s">
        <v>94</v>
      </c>
      <c r="G88" s="119" t="s">
        <v>25</v>
      </c>
      <c r="H88" s="117"/>
      <c r="I88" s="117"/>
      <c r="J88" s="120"/>
      <c r="K88" s="117"/>
      <c r="L88" s="117"/>
      <c r="M88" s="121"/>
      <c r="N88" s="89"/>
      <c r="O88" s="89"/>
      <c r="P88" s="89"/>
      <c r="Q88" s="85"/>
      <c r="R88" s="115"/>
      <c r="S88" s="139"/>
      <c r="T88" s="139"/>
      <c r="U88" s="139"/>
      <c r="V88" s="117"/>
      <c r="W88" s="91"/>
      <c r="X88" s="116"/>
      <c r="Y88" s="85"/>
      <c r="Z88" s="88"/>
      <c r="AA88" s="139"/>
      <c r="AB88" s="139"/>
      <c r="AC88" s="117"/>
      <c r="AD88" s="117"/>
      <c r="AE88" s="91"/>
      <c r="AF88" s="88"/>
      <c r="AG88" s="85"/>
      <c r="AH88" s="88"/>
      <c r="AI88" s="117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</row>
    <row r="89" spans="1:97" s="3" customFormat="1" ht="14.25" x14ac:dyDescent="0.2">
      <c r="C89" s="3" t="s">
        <v>36</v>
      </c>
      <c r="D89" s="3" t="s">
        <v>22</v>
      </c>
      <c r="E89" s="3">
        <v>82.5</v>
      </c>
      <c r="F89" s="58" t="s">
        <v>117</v>
      </c>
      <c r="G89" s="3" t="s">
        <v>96</v>
      </c>
      <c r="H89" s="7" t="s">
        <v>81</v>
      </c>
      <c r="I89" s="3" t="s">
        <v>23</v>
      </c>
      <c r="J89" s="157">
        <v>31738</v>
      </c>
      <c r="K89" s="142" t="s">
        <v>66</v>
      </c>
      <c r="L89" s="2"/>
      <c r="M89" s="56"/>
      <c r="N89" s="7"/>
      <c r="O89" s="13"/>
      <c r="P89" s="12"/>
      <c r="Q89" s="16">
        <f t="shared" si="81"/>
        <v>0</v>
      </c>
      <c r="R89" s="56">
        <f t="shared" si="90"/>
        <v>0</v>
      </c>
      <c r="S89" s="7"/>
      <c r="T89" s="7"/>
      <c r="U89" s="7"/>
      <c r="W89" s="16">
        <f t="shared" si="84"/>
        <v>0</v>
      </c>
      <c r="X89" s="56">
        <f t="shared" si="85"/>
        <v>0</v>
      </c>
      <c r="Y89" s="16">
        <f t="shared" si="82"/>
        <v>0</v>
      </c>
      <c r="Z89" s="56">
        <f t="shared" si="83"/>
        <v>0</v>
      </c>
      <c r="AA89" s="7"/>
      <c r="AC89" s="7"/>
      <c r="AE89" s="16">
        <f t="shared" si="86"/>
        <v>0</v>
      </c>
      <c r="AF89" s="56">
        <f t="shared" si="87"/>
        <v>0</v>
      </c>
      <c r="AG89" s="16">
        <f t="shared" si="88"/>
        <v>0</v>
      </c>
      <c r="AH89" s="56">
        <f t="shared" si="89"/>
        <v>0</v>
      </c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</row>
    <row r="90" spans="1:97" s="71" customFormat="1" x14ac:dyDescent="0.2">
      <c r="C90" s="3" t="s">
        <v>36</v>
      </c>
      <c r="D90" s="3" t="s">
        <v>22</v>
      </c>
      <c r="E90" s="3">
        <v>82.5</v>
      </c>
      <c r="F90" s="58" t="s">
        <v>133</v>
      </c>
      <c r="G90" s="3" t="s">
        <v>108</v>
      </c>
      <c r="H90" s="3" t="s">
        <v>81</v>
      </c>
      <c r="I90" s="3" t="s">
        <v>23</v>
      </c>
      <c r="J90" s="1">
        <v>31993</v>
      </c>
      <c r="K90" s="3" t="s">
        <v>42</v>
      </c>
      <c r="L90" s="72"/>
      <c r="M90" s="73"/>
      <c r="N90" s="74"/>
      <c r="O90" s="75"/>
      <c r="P90" s="12"/>
      <c r="Q90" s="16">
        <f t="shared" si="81"/>
        <v>0</v>
      </c>
      <c r="R90" s="56">
        <f t="shared" si="90"/>
        <v>0</v>
      </c>
      <c r="S90" s="74"/>
      <c r="T90" s="74"/>
      <c r="U90" s="74"/>
      <c r="W90" s="16">
        <f t="shared" si="84"/>
        <v>0</v>
      </c>
      <c r="X90" s="56">
        <f t="shared" si="85"/>
        <v>0</v>
      </c>
      <c r="Y90" s="16">
        <f t="shared" si="82"/>
        <v>0</v>
      </c>
      <c r="Z90" s="56">
        <f t="shared" si="83"/>
        <v>0</v>
      </c>
      <c r="AA90" s="74"/>
      <c r="AC90" s="74"/>
      <c r="AE90" s="16">
        <f t="shared" si="86"/>
        <v>0</v>
      </c>
      <c r="AF90" s="56">
        <f t="shared" si="87"/>
        <v>0</v>
      </c>
      <c r="AG90" s="16">
        <f t="shared" si="88"/>
        <v>0</v>
      </c>
      <c r="AH90" s="56">
        <f t="shared" si="89"/>
        <v>0</v>
      </c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</row>
    <row r="91" spans="1:97" s="3" customFormat="1" x14ac:dyDescent="0.2">
      <c r="F91" s="58"/>
      <c r="J91" s="2"/>
      <c r="K91" s="56"/>
      <c r="M91" s="12"/>
      <c r="N91" s="12"/>
      <c r="P91" s="16"/>
      <c r="Q91" s="16">
        <f t="shared" si="81"/>
        <v>0</v>
      </c>
      <c r="R91" s="56">
        <f t="shared" si="90"/>
        <v>0</v>
      </c>
      <c r="U91" s="16"/>
      <c r="V91" s="56"/>
      <c r="W91" s="16">
        <f t="shared" si="84"/>
        <v>0</v>
      </c>
      <c r="X91" s="56">
        <f t="shared" si="85"/>
        <v>0</v>
      </c>
      <c r="Y91" s="16">
        <f t="shared" si="82"/>
        <v>0</v>
      </c>
      <c r="Z91" s="56">
        <f t="shared" si="83"/>
        <v>0</v>
      </c>
      <c r="AC91" s="16"/>
      <c r="AD91" s="56"/>
      <c r="AE91" s="16">
        <f t="shared" si="86"/>
        <v>0</v>
      </c>
      <c r="AF91" s="56">
        <f t="shared" si="87"/>
        <v>0</v>
      </c>
      <c r="AG91" s="16">
        <f t="shared" si="88"/>
        <v>0</v>
      </c>
      <c r="AH91" s="56">
        <f t="shared" si="89"/>
        <v>0</v>
      </c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</row>
    <row r="92" spans="1:97" s="8" customFormat="1" x14ac:dyDescent="0.2">
      <c r="A92" s="33" t="s">
        <v>26</v>
      </c>
      <c r="F92" s="61" t="s">
        <v>51</v>
      </c>
      <c r="J92" s="9"/>
      <c r="K92" s="35"/>
      <c r="M92" s="4"/>
      <c r="N92" s="4"/>
      <c r="P92" s="11"/>
      <c r="U92" s="11"/>
      <c r="V92" s="35"/>
      <c r="W92" s="11"/>
      <c r="X92" s="35"/>
      <c r="Z92" s="4"/>
      <c r="AC92" s="11"/>
      <c r="AD92" s="35"/>
      <c r="AE92" s="11"/>
      <c r="AF92" s="35"/>
    </row>
    <row r="93" spans="1:97" s="8" customFormat="1" x14ac:dyDescent="0.2">
      <c r="A93" s="33" t="s">
        <v>27</v>
      </c>
      <c r="F93" s="61" t="s">
        <v>69</v>
      </c>
      <c r="J93" s="9"/>
      <c r="K93" s="35"/>
      <c r="M93" s="4"/>
      <c r="N93" s="4"/>
      <c r="P93" s="11"/>
      <c r="U93" s="11"/>
      <c r="V93" s="35"/>
      <c r="W93" s="11"/>
      <c r="X93" s="35"/>
      <c r="Z93" s="4"/>
      <c r="AC93" s="11"/>
      <c r="AD93" s="35"/>
      <c r="AE93" s="11"/>
      <c r="AF93" s="35"/>
    </row>
    <row r="94" spans="1:97" s="8" customFormat="1" x14ac:dyDescent="0.2">
      <c r="A94" s="33" t="s">
        <v>28</v>
      </c>
      <c r="F94" s="61" t="s">
        <v>52</v>
      </c>
      <c r="J94" s="9"/>
      <c r="K94" s="35"/>
      <c r="M94" s="4"/>
      <c r="N94" s="4"/>
      <c r="P94" s="11"/>
      <c r="U94" s="11"/>
      <c r="V94" s="35"/>
      <c r="W94" s="11"/>
      <c r="X94" s="35"/>
      <c r="Z94" s="4"/>
      <c r="AC94" s="11"/>
      <c r="AD94" s="35"/>
      <c r="AE94" s="11"/>
      <c r="AF94" s="35"/>
    </row>
    <row r="95" spans="1:97" s="8" customFormat="1" x14ac:dyDescent="0.2">
      <c r="A95" s="33" t="s">
        <v>29</v>
      </c>
      <c r="F95" s="61" t="s">
        <v>53</v>
      </c>
      <c r="J95" s="9"/>
      <c r="K95" s="35"/>
      <c r="M95" s="4"/>
      <c r="N95" s="4"/>
      <c r="P95" s="11"/>
      <c r="U95" s="11"/>
      <c r="V95" s="35"/>
      <c r="W95" s="11"/>
      <c r="X95" s="35"/>
      <c r="Z95" s="4"/>
      <c r="AC95" s="11"/>
      <c r="AD95" s="35"/>
      <c r="AE95" s="11"/>
      <c r="AF95" s="35"/>
    </row>
    <row r="96" spans="1:97" s="8" customFormat="1" x14ac:dyDescent="0.2">
      <c r="A96" s="33" t="s">
        <v>30</v>
      </c>
      <c r="F96" s="61" t="s">
        <v>71</v>
      </c>
      <c r="J96" s="9"/>
      <c r="K96" s="35"/>
      <c r="M96" s="4"/>
      <c r="N96" s="4"/>
      <c r="P96" s="11"/>
      <c r="U96" s="11"/>
      <c r="V96" s="35"/>
      <c r="W96" s="11"/>
      <c r="X96" s="35"/>
      <c r="Z96" s="4"/>
      <c r="AC96" s="11"/>
      <c r="AD96" s="35"/>
      <c r="AE96" s="11"/>
      <c r="AF96" s="35"/>
    </row>
    <row r="97" spans="1:32" s="8" customFormat="1" x14ac:dyDescent="0.2">
      <c r="A97" s="33" t="s">
        <v>30</v>
      </c>
      <c r="F97" s="61" t="s">
        <v>56</v>
      </c>
      <c r="J97" s="9"/>
      <c r="K97" s="35"/>
      <c r="M97" s="4"/>
      <c r="N97" s="4"/>
      <c r="P97" s="11"/>
      <c r="U97" s="11"/>
      <c r="V97" s="35"/>
      <c r="W97" s="11"/>
      <c r="X97" s="35"/>
      <c r="Z97" s="4"/>
      <c r="AC97" s="11"/>
      <c r="AD97" s="35"/>
      <c r="AE97" s="11"/>
      <c r="AF97" s="35"/>
    </row>
    <row r="98" spans="1:32" s="8" customFormat="1" x14ac:dyDescent="0.2">
      <c r="A98" s="33" t="s">
        <v>31</v>
      </c>
      <c r="F98" s="61" t="s">
        <v>72</v>
      </c>
      <c r="J98" s="9"/>
      <c r="K98" s="35"/>
      <c r="M98" s="4"/>
      <c r="N98" s="4"/>
      <c r="P98" s="11"/>
      <c r="U98" s="11"/>
      <c r="V98" s="35"/>
      <c r="W98" s="11"/>
      <c r="X98" s="35"/>
      <c r="Z98" s="4"/>
      <c r="AC98" s="11"/>
      <c r="AD98" s="35"/>
      <c r="AE98" s="11"/>
      <c r="AF98" s="35"/>
    </row>
    <row r="99" spans="1:32" s="8" customFormat="1" x14ac:dyDescent="0.2">
      <c r="A99" s="33" t="s">
        <v>32</v>
      </c>
      <c r="F99" s="61" t="s">
        <v>70</v>
      </c>
      <c r="J99" s="9"/>
      <c r="K99" s="35"/>
      <c r="M99" s="4"/>
      <c r="N99" s="4"/>
      <c r="P99" s="11"/>
      <c r="U99" s="11"/>
      <c r="V99" s="35"/>
      <c r="W99" s="11"/>
      <c r="X99" s="35"/>
      <c r="Z99" s="4"/>
      <c r="AC99" s="11"/>
      <c r="AD99" s="35"/>
      <c r="AE99" s="11"/>
      <c r="AF99" s="35"/>
    </row>
    <row r="100" spans="1:32" s="8" customFormat="1" x14ac:dyDescent="0.2">
      <c r="A100" s="33"/>
      <c r="F100" s="61"/>
      <c r="J100" s="9"/>
      <c r="K100" s="35"/>
      <c r="M100" s="4"/>
      <c r="N100" s="4"/>
      <c r="P100" s="11"/>
      <c r="U100" s="11"/>
      <c r="V100" s="35"/>
      <c r="W100" s="11"/>
      <c r="X100" s="35"/>
      <c r="Z100" s="4"/>
      <c r="AC100" s="11"/>
      <c r="AD100" s="35"/>
      <c r="AE100" s="11"/>
      <c r="AF100" s="35"/>
    </row>
    <row r="101" spans="1:32" x14ac:dyDescent="0.2">
      <c r="A101" s="47"/>
    </row>
    <row r="102" spans="1:32" x14ac:dyDescent="0.2">
      <c r="A102" s="47"/>
    </row>
    <row r="103" spans="1:32" x14ac:dyDescent="0.2">
      <c r="A103" s="47"/>
    </row>
  </sheetData>
  <autoFilter ref="A3:BZ83"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69">
      <filters blank="1"/>
    </filterColumn>
  </autoFilter>
  <sortState ref="E17:K26">
    <sortCondition ref="E17"/>
  </sortState>
  <mergeCells count="20">
    <mergeCell ref="A1:AI2"/>
    <mergeCell ref="AG3:AH3"/>
    <mergeCell ref="AI3:AI4"/>
    <mergeCell ref="N3:R3"/>
    <mergeCell ref="S3:X3"/>
    <mergeCell ref="Y3:Z3"/>
    <mergeCell ref="AA3:AF3"/>
    <mergeCell ref="M3:M4"/>
    <mergeCell ref="A3:A4"/>
    <mergeCell ref="K3:K4"/>
    <mergeCell ref="L3:L4"/>
    <mergeCell ref="B3:B4"/>
    <mergeCell ref="E3:E4"/>
    <mergeCell ref="F3:F4"/>
    <mergeCell ref="G3:G4"/>
    <mergeCell ref="H3:H4"/>
    <mergeCell ref="I3:I4"/>
    <mergeCell ref="J3:J4"/>
    <mergeCell ref="C3:C4"/>
    <mergeCell ref="D3:D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3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topLeftCell="E13" zoomScale="90" zoomScaleNormal="90" workbookViewId="0">
      <selection activeCell="F30" sqref="F30"/>
    </sheetView>
  </sheetViews>
  <sheetFormatPr defaultRowHeight="12.75" x14ac:dyDescent="0.2"/>
  <cols>
    <col min="1" max="1" width="4.85546875" style="8" customWidth="1"/>
    <col min="2" max="2" width="6" style="8" bestFit="1" customWidth="1"/>
    <col min="3" max="3" width="5.7109375" style="8" customWidth="1"/>
    <col min="4" max="4" width="8.85546875" style="8" bestFit="1" customWidth="1"/>
    <col min="5" max="5" width="8.7109375" style="8" customWidth="1"/>
    <col min="6" max="6" width="38" style="8" customWidth="1"/>
    <col min="7" max="7" width="23.5703125" style="8" customWidth="1"/>
    <col min="8" max="8" width="20" style="8" customWidth="1"/>
    <col min="9" max="9" width="9" style="8" customWidth="1"/>
    <col min="10" max="10" width="13.5703125" style="9" customWidth="1"/>
    <col min="11" max="11" width="15.7109375" style="15" customWidth="1"/>
    <col min="12" max="12" width="11.5703125" style="8" customWidth="1"/>
    <col min="13" max="13" width="9.7109375" style="4" customWidth="1"/>
    <col min="14" max="14" width="5.5703125" style="4" bestFit="1" customWidth="1"/>
    <col min="15" max="15" width="6" style="8" bestFit="1" customWidth="1"/>
    <col min="16" max="16" width="6" style="11" bestFit="1" customWidth="1"/>
    <col min="17" max="17" width="6.5703125" style="8" bestFit="1" customWidth="1"/>
    <col min="18" max="18" width="9" style="8" customWidth="1"/>
    <col min="19" max="19" width="6.5703125" style="8" bestFit="1" customWidth="1"/>
    <col min="20" max="20" width="6" style="8" bestFit="1" customWidth="1"/>
    <col min="21" max="21" width="5.5703125" style="11" bestFit="1" customWidth="1"/>
    <col min="22" max="22" width="5.5703125" style="35" customWidth="1"/>
    <col min="23" max="23" width="6.5703125" style="11" bestFit="1" customWidth="1"/>
    <col min="24" max="24" width="11.28515625" style="15" customWidth="1"/>
    <col min="25" max="25" width="7.42578125" style="8" bestFit="1" customWidth="1"/>
    <col min="26" max="26" width="8.5703125" style="4" bestFit="1" customWidth="1"/>
    <col min="27" max="27" width="5.5703125" style="8" bestFit="1" customWidth="1"/>
    <col min="28" max="28" width="6" style="8" bestFit="1" customWidth="1"/>
    <col min="29" max="29" width="6" style="11" bestFit="1" customWidth="1"/>
    <col min="30" max="30" width="6" style="35" bestFit="1" customWidth="1"/>
    <col min="31" max="31" width="6.5703125" style="11" bestFit="1" customWidth="1"/>
    <col min="32" max="32" width="8.5703125" style="15" bestFit="1" customWidth="1"/>
    <col min="33" max="33" width="6.140625" style="8" bestFit="1" customWidth="1"/>
    <col min="34" max="34" width="8.5703125" style="8" bestFit="1" customWidth="1"/>
    <col min="35" max="35" width="11.42578125" style="8" customWidth="1"/>
    <col min="36" max="16384" width="9.140625" style="8"/>
  </cols>
  <sheetData>
    <row r="1" spans="1:35" ht="20.25" x14ac:dyDescent="0.2">
      <c r="A1" s="179" t="s">
        <v>100</v>
      </c>
      <c r="B1" s="179"/>
      <c r="C1" s="179"/>
      <c r="D1" s="179"/>
      <c r="E1" s="179"/>
      <c r="F1" s="179"/>
      <c r="G1" s="179"/>
      <c r="H1" s="179"/>
      <c r="I1" s="179"/>
      <c r="J1" s="179"/>
      <c r="K1" s="14"/>
      <c r="L1" s="5"/>
      <c r="M1" s="18"/>
      <c r="N1" s="18"/>
      <c r="O1" s="5"/>
      <c r="P1" s="5"/>
      <c r="Q1" s="5"/>
      <c r="R1" s="5"/>
      <c r="S1" s="5"/>
      <c r="T1" s="5"/>
      <c r="U1" s="21"/>
    </row>
    <row r="2" spans="1:35" ht="21" thickBot="1" x14ac:dyDescent="0.25">
      <c r="C2" s="20"/>
      <c r="D2" s="5"/>
      <c r="E2" s="5"/>
      <c r="F2" s="5"/>
      <c r="G2" s="5"/>
      <c r="H2" s="6"/>
      <c r="K2" s="20"/>
      <c r="L2" s="5"/>
      <c r="M2" s="18"/>
      <c r="N2" s="18"/>
      <c r="O2" s="5"/>
      <c r="P2" s="5"/>
      <c r="Q2" s="5"/>
      <c r="R2" s="5"/>
      <c r="S2" s="5"/>
      <c r="T2" s="5"/>
      <c r="U2" s="21"/>
    </row>
    <row r="3" spans="1:35" x14ac:dyDescent="0.2">
      <c r="A3" s="180" t="s">
        <v>0</v>
      </c>
      <c r="B3" s="177" t="s">
        <v>1</v>
      </c>
      <c r="C3" s="182" t="s">
        <v>41</v>
      </c>
      <c r="D3" s="182" t="s">
        <v>2</v>
      </c>
      <c r="E3" s="177" t="s">
        <v>3</v>
      </c>
      <c r="F3" s="177" t="s">
        <v>4</v>
      </c>
      <c r="G3" s="177" t="s">
        <v>5</v>
      </c>
      <c r="H3" s="177" t="s">
        <v>6</v>
      </c>
      <c r="I3" s="177" t="s">
        <v>7</v>
      </c>
      <c r="J3" s="177" t="s">
        <v>8</v>
      </c>
      <c r="K3" s="177" t="s">
        <v>9</v>
      </c>
      <c r="L3" s="191" t="s">
        <v>10</v>
      </c>
      <c r="M3" s="186" t="s">
        <v>11</v>
      </c>
      <c r="N3" s="189" t="s">
        <v>12</v>
      </c>
      <c r="O3" s="190"/>
      <c r="P3" s="190"/>
      <c r="Q3" s="190"/>
      <c r="R3" s="36"/>
      <c r="S3" s="188" t="s">
        <v>13</v>
      </c>
      <c r="T3" s="188"/>
      <c r="U3" s="188"/>
      <c r="V3" s="188"/>
      <c r="W3" s="188"/>
      <c r="X3" s="188"/>
      <c r="Y3" s="188" t="s">
        <v>14</v>
      </c>
      <c r="Z3" s="188"/>
      <c r="AA3" s="188" t="s">
        <v>15</v>
      </c>
      <c r="AB3" s="188"/>
      <c r="AC3" s="188"/>
      <c r="AD3" s="188"/>
      <c r="AE3" s="188"/>
      <c r="AF3" s="188"/>
      <c r="AG3" s="188" t="s">
        <v>16</v>
      </c>
      <c r="AH3" s="188"/>
      <c r="AI3" s="184" t="s">
        <v>17</v>
      </c>
    </row>
    <row r="4" spans="1:35" s="10" customFormat="1" ht="13.5" customHeight="1" thickBot="1" x14ac:dyDescent="0.25">
      <c r="A4" s="181"/>
      <c r="B4" s="178"/>
      <c r="C4" s="183"/>
      <c r="D4" s="183"/>
      <c r="E4" s="178"/>
      <c r="F4" s="178"/>
      <c r="G4" s="178"/>
      <c r="H4" s="178"/>
      <c r="I4" s="178"/>
      <c r="J4" s="178"/>
      <c r="K4" s="178"/>
      <c r="L4" s="192"/>
      <c r="M4" s="187"/>
      <c r="N4" s="24">
        <v>1</v>
      </c>
      <c r="O4" s="25">
        <v>2</v>
      </c>
      <c r="P4" s="25">
        <v>3</v>
      </c>
      <c r="Q4" s="24" t="s">
        <v>18</v>
      </c>
      <c r="R4" s="26" t="s">
        <v>11</v>
      </c>
      <c r="S4" s="24">
        <v>1</v>
      </c>
      <c r="T4" s="24">
        <v>2</v>
      </c>
      <c r="U4" s="24">
        <v>3</v>
      </c>
      <c r="V4" s="24">
        <v>4</v>
      </c>
      <c r="W4" s="24" t="s">
        <v>18</v>
      </c>
      <c r="X4" s="26" t="s">
        <v>11</v>
      </c>
      <c r="Y4" s="24" t="s">
        <v>19</v>
      </c>
      <c r="Z4" s="26" t="s">
        <v>11</v>
      </c>
      <c r="AA4" s="24">
        <v>1</v>
      </c>
      <c r="AB4" s="25">
        <v>2</v>
      </c>
      <c r="AC4" s="24">
        <v>3</v>
      </c>
      <c r="AD4" s="24">
        <v>4</v>
      </c>
      <c r="AE4" s="24" t="s">
        <v>18</v>
      </c>
      <c r="AF4" s="26" t="s">
        <v>11</v>
      </c>
      <c r="AG4" s="24" t="s">
        <v>20</v>
      </c>
      <c r="AH4" s="26" t="s">
        <v>11</v>
      </c>
      <c r="AI4" s="185"/>
    </row>
    <row r="5" spans="1:35" x14ac:dyDescent="0.2">
      <c r="A5" s="94"/>
      <c r="B5" s="94"/>
      <c r="C5" s="94"/>
      <c r="D5" s="84" t="s">
        <v>34</v>
      </c>
      <c r="E5" s="94"/>
      <c r="F5" s="91" t="s">
        <v>24</v>
      </c>
      <c r="G5" s="91" t="s">
        <v>21</v>
      </c>
      <c r="H5" s="94"/>
      <c r="I5" s="94"/>
      <c r="J5" s="95"/>
      <c r="K5" s="94"/>
      <c r="L5" s="96"/>
      <c r="M5" s="92"/>
      <c r="N5" s="94"/>
      <c r="O5" s="114"/>
      <c r="P5" s="114"/>
      <c r="Q5" s="85"/>
      <c r="R5" s="88"/>
      <c r="S5" s="94"/>
      <c r="T5" s="94"/>
      <c r="U5" s="94"/>
      <c r="V5" s="94"/>
      <c r="W5" s="91"/>
      <c r="X5" s="92"/>
      <c r="Y5" s="85"/>
      <c r="Z5" s="88"/>
      <c r="AA5" s="94"/>
      <c r="AB5" s="114"/>
      <c r="AC5" s="94"/>
      <c r="AD5" s="94"/>
      <c r="AE5" s="91"/>
      <c r="AF5" s="92"/>
      <c r="AG5" s="85"/>
      <c r="AH5" s="88"/>
      <c r="AI5" s="94"/>
    </row>
    <row r="6" spans="1:35" x14ac:dyDescent="0.2">
      <c r="A6" s="3"/>
      <c r="B6" s="3"/>
      <c r="C6" s="3"/>
      <c r="D6" s="3" t="s">
        <v>34</v>
      </c>
      <c r="E6" s="3"/>
      <c r="F6" s="59"/>
      <c r="G6" s="3"/>
      <c r="H6" s="60"/>
      <c r="I6" s="3" t="s">
        <v>23</v>
      </c>
      <c r="J6" s="1"/>
      <c r="K6" s="59"/>
      <c r="L6" s="2"/>
      <c r="M6" s="56"/>
      <c r="N6" s="12"/>
      <c r="O6" s="13"/>
      <c r="P6" s="7"/>
      <c r="Q6" s="16">
        <f t="shared" ref="Q6:Q49" si="0">MAX(N6:P6)</f>
        <v>0</v>
      </c>
      <c r="R6" s="56">
        <f t="shared" ref="R6:R49" si="1">M6*Q6</f>
        <v>0</v>
      </c>
      <c r="S6" s="12"/>
      <c r="T6" s="7"/>
      <c r="U6" s="7"/>
      <c r="V6" s="3"/>
      <c r="W6" s="22">
        <f t="shared" ref="W6:W49" si="2">MAX(S6:U6)</f>
        <v>0</v>
      </c>
      <c r="X6" s="57">
        <f t="shared" ref="X6:X49" si="3">W6*M6</f>
        <v>0</v>
      </c>
      <c r="Y6" s="16">
        <f t="shared" ref="Y6:Y8" si="4">Q6+W6</f>
        <v>0</v>
      </c>
      <c r="Z6" s="56">
        <f t="shared" ref="Z6:Z49" si="5">Y6*M6</f>
        <v>0</v>
      </c>
      <c r="AA6" s="3"/>
      <c r="AB6" s="7"/>
      <c r="AC6" s="3"/>
      <c r="AD6" s="3"/>
      <c r="AE6" s="22">
        <f t="shared" ref="AE6:AE49" si="6">MAX(AA6:AC6)</f>
        <v>0</v>
      </c>
      <c r="AF6" s="57">
        <f t="shared" ref="AF6:AF49" si="7">AE6*M6</f>
        <v>0</v>
      </c>
      <c r="AG6" s="16">
        <f t="shared" ref="AG6:AG49" si="8">Y6+AE6</f>
        <v>0</v>
      </c>
      <c r="AH6" s="56">
        <f t="shared" ref="AH6:AH49" si="9">M6*AG6</f>
        <v>0</v>
      </c>
      <c r="AI6" s="3"/>
    </row>
    <row r="7" spans="1:35" x14ac:dyDescent="0.2">
      <c r="A7" s="84"/>
      <c r="B7" s="84"/>
      <c r="C7" s="84"/>
      <c r="D7" s="84" t="s">
        <v>34</v>
      </c>
      <c r="E7" s="84"/>
      <c r="F7" s="85" t="s">
        <v>37</v>
      </c>
      <c r="G7" s="85" t="s">
        <v>21</v>
      </c>
      <c r="H7" s="84"/>
      <c r="I7" s="84" t="s">
        <v>23</v>
      </c>
      <c r="J7" s="86"/>
      <c r="K7" s="84"/>
      <c r="L7" s="87"/>
      <c r="M7" s="88"/>
      <c r="N7" s="90"/>
      <c r="O7" s="84"/>
      <c r="P7" s="89"/>
      <c r="Q7" s="85"/>
      <c r="R7" s="88"/>
      <c r="S7" s="84"/>
      <c r="T7" s="84"/>
      <c r="U7" s="84"/>
      <c r="V7" s="84"/>
      <c r="W7" s="91"/>
      <c r="X7" s="92"/>
      <c r="Y7" s="85"/>
      <c r="Z7" s="88"/>
      <c r="AA7" s="84"/>
      <c r="AB7" s="89"/>
      <c r="AC7" s="89"/>
      <c r="AD7" s="84"/>
      <c r="AE7" s="91"/>
      <c r="AF7" s="92"/>
      <c r="AG7" s="85"/>
      <c r="AH7" s="88"/>
      <c r="AI7" s="84"/>
    </row>
    <row r="8" spans="1:35" x14ac:dyDescent="0.2">
      <c r="A8" s="3"/>
      <c r="B8" s="3"/>
      <c r="C8" s="3"/>
      <c r="D8" s="3" t="s">
        <v>34</v>
      </c>
      <c r="E8" s="3">
        <v>44</v>
      </c>
      <c r="F8" s="3"/>
      <c r="G8" s="68" t="s">
        <v>98</v>
      </c>
      <c r="H8" s="3" t="s">
        <v>81</v>
      </c>
      <c r="I8" s="3" t="s">
        <v>23</v>
      </c>
      <c r="J8" s="1"/>
      <c r="K8" s="3" t="s">
        <v>42</v>
      </c>
      <c r="L8" s="2"/>
      <c r="M8" s="56"/>
      <c r="N8" s="7"/>
      <c r="O8" s="12"/>
      <c r="P8" s="7"/>
      <c r="Q8" s="16">
        <f t="shared" si="0"/>
        <v>0</v>
      </c>
      <c r="R8" s="56">
        <f t="shared" si="1"/>
        <v>0</v>
      </c>
      <c r="S8" s="12"/>
      <c r="T8" s="7"/>
      <c r="U8" s="12"/>
      <c r="V8" s="12"/>
      <c r="W8" s="22">
        <f t="shared" si="2"/>
        <v>0</v>
      </c>
      <c r="X8" s="57">
        <f t="shared" si="3"/>
        <v>0</v>
      </c>
      <c r="Y8" s="16">
        <f t="shared" si="4"/>
        <v>0</v>
      </c>
      <c r="Z8" s="56">
        <f t="shared" si="5"/>
        <v>0</v>
      </c>
      <c r="AA8" s="12"/>
      <c r="AB8" s="12"/>
      <c r="AC8" s="12"/>
      <c r="AD8" s="3"/>
      <c r="AE8" s="22">
        <f t="shared" si="6"/>
        <v>0</v>
      </c>
      <c r="AF8" s="57">
        <f t="shared" si="7"/>
        <v>0</v>
      </c>
      <c r="AG8" s="16">
        <f t="shared" si="8"/>
        <v>0</v>
      </c>
      <c r="AH8" s="56">
        <f t="shared" si="9"/>
        <v>0</v>
      </c>
      <c r="AI8" s="3"/>
    </row>
    <row r="9" spans="1:35" x14ac:dyDescent="0.2">
      <c r="A9" s="84"/>
      <c r="B9" s="84"/>
      <c r="C9" s="84"/>
      <c r="D9" s="84" t="s">
        <v>34</v>
      </c>
      <c r="E9" s="84"/>
      <c r="F9" s="85" t="s">
        <v>24</v>
      </c>
      <c r="G9" s="85" t="s">
        <v>25</v>
      </c>
      <c r="H9" s="84"/>
      <c r="I9" s="84" t="s">
        <v>23</v>
      </c>
      <c r="J9" s="86"/>
      <c r="K9" s="84"/>
      <c r="L9" s="87"/>
      <c r="M9" s="88"/>
      <c r="N9" s="90"/>
      <c r="O9" s="89"/>
      <c r="P9" s="89"/>
      <c r="Q9" s="85"/>
      <c r="R9" s="88"/>
      <c r="S9" s="90"/>
      <c r="T9" s="84"/>
      <c r="U9" s="89"/>
      <c r="V9" s="84"/>
      <c r="W9" s="91"/>
      <c r="X9" s="92"/>
      <c r="Y9" s="85"/>
      <c r="Z9" s="88"/>
      <c r="AA9" s="84"/>
      <c r="AB9" s="93"/>
      <c r="AC9" s="89"/>
      <c r="AD9" s="84"/>
      <c r="AE9" s="91"/>
      <c r="AF9" s="92"/>
      <c r="AG9" s="85"/>
      <c r="AH9" s="88"/>
      <c r="AI9" s="84"/>
    </row>
    <row r="10" spans="1:35" s="129" customFormat="1" ht="14.25" x14ac:dyDescent="0.2">
      <c r="A10" s="123"/>
      <c r="B10" s="123"/>
      <c r="C10" s="3" t="s">
        <v>36</v>
      </c>
      <c r="D10" s="3" t="s">
        <v>34</v>
      </c>
      <c r="E10" s="2">
        <v>67.5</v>
      </c>
      <c r="F10" s="3"/>
      <c r="G10" s="3" t="s">
        <v>90</v>
      </c>
      <c r="H10" s="7" t="s">
        <v>81</v>
      </c>
      <c r="I10" s="3" t="s">
        <v>23</v>
      </c>
      <c r="J10" s="154"/>
      <c r="K10" s="3" t="s">
        <v>73</v>
      </c>
      <c r="L10" s="125"/>
      <c r="M10" s="126"/>
      <c r="N10" s="7"/>
      <c r="O10" s="13"/>
      <c r="P10" s="7"/>
      <c r="Q10" s="16">
        <f t="shared" si="0"/>
        <v>0</v>
      </c>
      <c r="R10" s="56">
        <f t="shared" si="1"/>
        <v>0</v>
      </c>
      <c r="S10" s="7"/>
      <c r="T10" s="7"/>
      <c r="U10" s="7"/>
      <c r="V10" s="123"/>
      <c r="W10" s="16">
        <f t="shared" si="2"/>
        <v>0</v>
      </c>
      <c r="X10" s="56">
        <f t="shared" si="3"/>
        <v>0</v>
      </c>
      <c r="Y10" s="16">
        <f t="shared" ref="Y10:Y49" si="10">Q10+W10</f>
        <v>0</v>
      </c>
      <c r="Z10" s="56">
        <f t="shared" si="5"/>
        <v>0</v>
      </c>
      <c r="AA10" s="7"/>
      <c r="AB10" s="3"/>
      <c r="AC10" s="3"/>
      <c r="AD10" s="123"/>
      <c r="AE10" s="22">
        <f t="shared" si="6"/>
        <v>0</v>
      </c>
      <c r="AF10" s="56">
        <f t="shared" si="7"/>
        <v>0</v>
      </c>
      <c r="AG10" s="16">
        <f t="shared" si="8"/>
        <v>0</v>
      </c>
      <c r="AH10" s="56">
        <f t="shared" si="9"/>
        <v>0</v>
      </c>
      <c r="AI10" s="123"/>
    </row>
    <row r="11" spans="1:35" s="129" customFormat="1" ht="14.25" x14ac:dyDescent="0.2">
      <c r="A11" s="123"/>
      <c r="B11" s="123"/>
      <c r="C11" s="3" t="s">
        <v>36</v>
      </c>
      <c r="D11" s="3" t="s">
        <v>34</v>
      </c>
      <c r="E11" s="2">
        <v>67.5</v>
      </c>
      <c r="F11" s="3"/>
      <c r="G11" s="3" t="s">
        <v>44</v>
      </c>
      <c r="H11" s="3" t="s">
        <v>81</v>
      </c>
      <c r="I11" s="3" t="s">
        <v>23</v>
      </c>
      <c r="J11" s="144"/>
      <c r="K11" s="3" t="s">
        <v>73</v>
      </c>
      <c r="L11" s="125"/>
      <c r="M11" s="126"/>
      <c r="N11" s="7"/>
      <c r="O11" s="13"/>
      <c r="P11" s="7"/>
      <c r="Q11" s="16">
        <f t="shared" ref="Q11" si="11">MAX(N11:P11)</f>
        <v>0</v>
      </c>
      <c r="R11" s="56">
        <f t="shared" ref="R11" si="12">M11*Q11</f>
        <v>0</v>
      </c>
      <c r="S11" s="7"/>
      <c r="T11" s="7"/>
      <c r="U11" s="7"/>
      <c r="V11" s="123"/>
      <c r="W11" s="16">
        <f t="shared" ref="W11" si="13">MAX(S11:U11)</f>
        <v>0</v>
      </c>
      <c r="X11" s="56">
        <f t="shared" ref="X11" si="14">W11*M11</f>
        <v>0</v>
      </c>
      <c r="Y11" s="16">
        <f t="shared" ref="Y11" si="15">Q11+W11</f>
        <v>0</v>
      </c>
      <c r="Z11" s="56">
        <f t="shared" ref="Z11" si="16">Y11*M11</f>
        <v>0</v>
      </c>
      <c r="AA11" s="7"/>
      <c r="AB11" s="3"/>
      <c r="AC11" s="3"/>
      <c r="AD11" s="123"/>
      <c r="AE11" s="22">
        <f t="shared" ref="AE11" si="17">MAX(AA11:AC11)</f>
        <v>0</v>
      </c>
      <c r="AF11" s="56">
        <f t="shared" ref="AF11" si="18">AE11*M11</f>
        <v>0</v>
      </c>
      <c r="AG11" s="16">
        <f t="shared" ref="AG11" si="19">Y11+AE11</f>
        <v>0</v>
      </c>
      <c r="AH11" s="56">
        <f t="shared" ref="AH11" si="20">M11*AG11</f>
        <v>0</v>
      </c>
      <c r="AI11" s="123"/>
    </row>
    <row r="12" spans="1:35" s="129" customFormat="1" ht="25.5" x14ac:dyDescent="0.2">
      <c r="A12" s="123"/>
      <c r="B12" s="123"/>
      <c r="C12" s="3" t="s">
        <v>36</v>
      </c>
      <c r="D12" s="3" t="s">
        <v>34</v>
      </c>
      <c r="E12" s="2">
        <v>82.5</v>
      </c>
      <c r="F12" s="3"/>
      <c r="G12" s="3" t="s">
        <v>88</v>
      </c>
      <c r="H12" s="7" t="s">
        <v>89</v>
      </c>
      <c r="I12" s="3" t="s">
        <v>23</v>
      </c>
      <c r="J12" s="1"/>
      <c r="K12" s="3" t="s">
        <v>42</v>
      </c>
      <c r="L12" s="125"/>
      <c r="M12" s="126"/>
      <c r="N12" s="7"/>
      <c r="O12" s="13"/>
      <c r="P12" s="7"/>
      <c r="Q12" s="16">
        <f t="shared" ref="Q12" si="21">MAX(N12:P12)</f>
        <v>0</v>
      </c>
      <c r="R12" s="56">
        <f t="shared" ref="R12" si="22">M12*Q12</f>
        <v>0</v>
      </c>
      <c r="S12" s="7"/>
      <c r="T12" s="7"/>
      <c r="U12" s="7"/>
      <c r="V12" s="123"/>
      <c r="W12" s="16">
        <f t="shared" ref="W12" si="23">MAX(S12:U12)</f>
        <v>0</v>
      </c>
      <c r="X12" s="56">
        <f t="shared" ref="X12" si="24">W12*M12</f>
        <v>0</v>
      </c>
      <c r="Y12" s="16">
        <f t="shared" ref="Y12" si="25">Q12+W12</f>
        <v>0</v>
      </c>
      <c r="Z12" s="56">
        <f t="shared" ref="Z12" si="26">Y12*M12</f>
        <v>0</v>
      </c>
      <c r="AA12" s="7"/>
      <c r="AB12" s="3"/>
      <c r="AC12" s="3"/>
      <c r="AD12" s="123"/>
      <c r="AE12" s="22">
        <f t="shared" ref="AE12" si="27">MAX(AA12:AC12)</f>
        <v>0</v>
      </c>
      <c r="AF12" s="56">
        <f t="shared" ref="AF12" si="28">AE12*M12</f>
        <v>0</v>
      </c>
      <c r="AG12" s="16">
        <f t="shared" ref="AG12" si="29">Y12+AE12</f>
        <v>0</v>
      </c>
      <c r="AH12" s="56">
        <f t="shared" ref="AH12" si="30">M12*AG12</f>
        <v>0</v>
      </c>
      <c r="AI12" s="123"/>
    </row>
    <row r="13" spans="1:35" s="129" customFormat="1" ht="14.25" x14ac:dyDescent="0.2">
      <c r="A13" s="123"/>
      <c r="B13" s="123"/>
      <c r="C13" s="3" t="s">
        <v>36</v>
      </c>
      <c r="D13" s="3" t="s">
        <v>34</v>
      </c>
      <c r="E13" s="2">
        <v>89</v>
      </c>
      <c r="F13" s="3"/>
      <c r="G13" s="3" t="s">
        <v>47</v>
      </c>
      <c r="H13" s="7" t="s">
        <v>81</v>
      </c>
      <c r="I13" s="3" t="s">
        <v>23</v>
      </c>
      <c r="J13" s="154"/>
      <c r="K13" s="3" t="s">
        <v>99</v>
      </c>
      <c r="L13" s="125"/>
      <c r="M13" s="126"/>
      <c r="N13" s="7"/>
      <c r="O13" s="13"/>
      <c r="P13" s="7"/>
      <c r="Q13" s="16">
        <f t="shared" ref="Q13" si="31">MAX(N13:P13)</f>
        <v>0</v>
      </c>
      <c r="R13" s="56">
        <f t="shared" ref="R13" si="32">M13*Q13</f>
        <v>0</v>
      </c>
      <c r="S13" s="7"/>
      <c r="T13" s="7"/>
      <c r="U13" s="7"/>
      <c r="V13" s="123"/>
      <c r="W13" s="16">
        <f t="shared" ref="W13" si="33">MAX(S13:U13)</f>
        <v>0</v>
      </c>
      <c r="X13" s="56">
        <f t="shared" ref="X13" si="34">W13*M13</f>
        <v>0</v>
      </c>
      <c r="Y13" s="16">
        <f t="shared" ref="Y13" si="35">Q13+W13</f>
        <v>0</v>
      </c>
      <c r="Z13" s="56">
        <f t="shared" ref="Z13" si="36">Y13*M13</f>
        <v>0</v>
      </c>
      <c r="AA13" s="7"/>
      <c r="AB13" s="3"/>
      <c r="AC13" s="3"/>
      <c r="AD13" s="123"/>
      <c r="AE13" s="22">
        <f t="shared" ref="AE13" si="37">MAX(AA13:AC13)</f>
        <v>0</v>
      </c>
      <c r="AF13" s="56">
        <f t="shared" ref="AF13" si="38">AE13*M13</f>
        <v>0</v>
      </c>
      <c r="AG13" s="16">
        <f t="shared" ref="AG13" si="39">Y13+AE13</f>
        <v>0</v>
      </c>
      <c r="AH13" s="56">
        <f t="shared" ref="AH13" si="40">M13*AG13</f>
        <v>0</v>
      </c>
      <c r="AI13" s="123"/>
    </row>
    <row r="14" spans="1:35" x14ac:dyDescent="0.2">
      <c r="A14" s="3"/>
      <c r="B14" s="3"/>
      <c r="C14" s="3" t="s">
        <v>36</v>
      </c>
      <c r="D14" s="3" t="s">
        <v>34</v>
      </c>
      <c r="E14" s="2">
        <v>110</v>
      </c>
      <c r="F14" s="3"/>
      <c r="G14" s="3" t="s">
        <v>77</v>
      </c>
      <c r="H14" s="3" t="s">
        <v>87</v>
      </c>
      <c r="I14" s="3" t="s">
        <v>23</v>
      </c>
      <c r="J14" s="1"/>
      <c r="K14" s="3" t="s">
        <v>42</v>
      </c>
      <c r="L14" s="2"/>
      <c r="M14" s="56"/>
      <c r="N14" s="136"/>
      <c r="O14" s="136"/>
      <c r="P14" s="136"/>
      <c r="Q14" s="16">
        <f t="shared" ref="Q14" si="41">MAX(N14:P14)</f>
        <v>0</v>
      </c>
      <c r="R14" s="56">
        <f t="shared" ref="R14" si="42">M14*Q14</f>
        <v>0</v>
      </c>
      <c r="S14" s="7"/>
      <c r="T14" s="7"/>
      <c r="U14" s="7"/>
      <c r="V14" s="3"/>
      <c r="W14" s="16">
        <f t="shared" ref="W14" si="43">MAX(S14:U14)</f>
        <v>0</v>
      </c>
      <c r="X14" s="56">
        <f t="shared" ref="X14" si="44">W14*M14</f>
        <v>0</v>
      </c>
      <c r="Y14" s="16">
        <f t="shared" si="10"/>
        <v>0</v>
      </c>
      <c r="Z14" s="56">
        <f t="shared" si="5"/>
        <v>0</v>
      </c>
      <c r="AA14" s="7"/>
      <c r="AB14" s="3"/>
      <c r="AC14" s="3"/>
      <c r="AD14" s="3"/>
      <c r="AE14" s="22">
        <f t="shared" si="6"/>
        <v>0</v>
      </c>
      <c r="AF14" s="56">
        <f t="shared" si="7"/>
        <v>0</v>
      </c>
      <c r="AG14" s="16">
        <f t="shared" ref="AG14" si="45">Y14+AE14</f>
        <v>0</v>
      </c>
      <c r="AH14" s="56">
        <f t="shared" si="9"/>
        <v>0</v>
      </c>
      <c r="AI14" s="3"/>
    </row>
    <row r="15" spans="1:35" x14ac:dyDescent="0.2">
      <c r="A15" s="84"/>
      <c r="B15" s="84"/>
      <c r="C15" s="84"/>
      <c r="D15" s="84"/>
      <c r="E15" s="84"/>
      <c r="F15" s="85" t="s">
        <v>37</v>
      </c>
      <c r="G15" s="85" t="s">
        <v>25</v>
      </c>
      <c r="H15" s="84"/>
      <c r="I15" s="84" t="s">
        <v>23</v>
      </c>
      <c r="J15" s="86"/>
      <c r="K15" s="84"/>
      <c r="L15" s="87"/>
      <c r="M15" s="88"/>
      <c r="N15" s="89"/>
      <c r="O15" s="90"/>
      <c r="P15" s="90"/>
      <c r="Q15" s="85"/>
      <c r="R15" s="88"/>
      <c r="S15" s="89"/>
      <c r="T15" s="89"/>
      <c r="U15" s="89"/>
      <c r="V15" s="84"/>
      <c r="W15" s="85"/>
      <c r="X15" s="88"/>
      <c r="Y15" s="85"/>
      <c r="Z15" s="88"/>
      <c r="AA15" s="89"/>
      <c r="AB15" s="84"/>
      <c r="AC15" s="84"/>
      <c r="AD15" s="84"/>
      <c r="AE15" s="91"/>
      <c r="AF15" s="88"/>
      <c r="AG15" s="85"/>
      <c r="AH15" s="88"/>
      <c r="AI15" s="84"/>
    </row>
    <row r="16" spans="1:35" x14ac:dyDescent="0.2">
      <c r="A16" s="3"/>
      <c r="B16" s="3"/>
      <c r="C16" s="3" t="s">
        <v>36</v>
      </c>
      <c r="D16" s="3" t="s">
        <v>34</v>
      </c>
      <c r="E16" s="64">
        <v>67.5</v>
      </c>
      <c r="F16" s="64"/>
      <c r="G16" s="68" t="s">
        <v>98</v>
      </c>
      <c r="H16" s="64" t="s">
        <v>81</v>
      </c>
      <c r="I16" s="122" t="s">
        <v>23</v>
      </c>
      <c r="J16" s="65"/>
      <c r="K16" s="3" t="s">
        <v>84</v>
      </c>
      <c r="L16" s="2"/>
      <c r="M16" s="56"/>
      <c r="N16" s="7"/>
      <c r="O16" s="13"/>
      <c r="P16" s="13"/>
      <c r="Q16" s="16">
        <f t="shared" ref="Q16" si="46">MAX(N16:P16)</f>
        <v>0</v>
      </c>
      <c r="R16" s="56">
        <f t="shared" ref="R16" si="47">M16*Q16</f>
        <v>0</v>
      </c>
      <c r="S16" s="7"/>
      <c r="T16" s="7"/>
      <c r="U16" s="7"/>
      <c r="V16" s="3"/>
      <c r="W16" s="16">
        <f t="shared" ref="W16" si="48">MAX(S16:U16)</f>
        <v>0</v>
      </c>
      <c r="X16" s="56">
        <f t="shared" ref="X16" si="49">W16*M16</f>
        <v>0</v>
      </c>
      <c r="Y16" s="16">
        <f t="shared" ref="Y16" si="50">Q16+W16</f>
        <v>0</v>
      </c>
      <c r="Z16" s="56">
        <f t="shared" ref="Z16" si="51">Y16*M16</f>
        <v>0</v>
      </c>
      <c r="AA16" s="7"/>
      <c r="AB16" s="3"/>
      <c r="AC16" s="3"/>
      <c r="AD16" s="3"/>
      <c r="AE16" s="22">
        <f t="shared" ref="AE16" si="52">MAX(AA16:AC16)</f>
        <v>0</v>
      </c>
      <c r="AF16" s="56">
        <f t="shared" ref="AF16" si="53">AE16*M16</f>
        <v>0</v>
      </c>
      <c r="AG16" s="16">
        <f t="shared" ref="AG16" si="54">Y16+AE16</f>
        <v>0</v>
      </c>
      <c r="AH16" s="56">
        <f t="shared" ref="AH16" si="55">M16*AG16</f>
        <v>0</v>
      </c>
      <c r="AI16" s="3"/>
    </row>
    <row r="17" spans="1:35" x14ac:dyDescent="0.2">
      <c r="A17" s="84"/>
      <c r="B17" s="84"/>
      <c r="C17" s="84"/>
      <c r="D17" s="84" t="s">
        <v>34</v>
      </c>
      <c r="E17" s="84"/>
      <c r="F17" s="85" t="s">
        <v>38</v>
      </c>
      <c r="G17" s="85" t="s">
        <v>25</v>
      </c>
      <c r="H17" s="84"/>
      <c r="I17" s="84" t="s">
        <v>23</v>
      </c>
      <c r="J17" s="86"/>
      <c r="K17" s="84"/>
      <c r="L17" s="87"/>
      <c r="M17" s="115"/>
      <c r="N17" s="89"/>
      <c r="O17" s="90"/>
      <c r="P17" s="93"/>
      <c r="Q17" s="85"/>
      <c r="R17" s="115"/>
      <c r="S17" s="89"/>
      <c r="T17" s="89"/>
      <c r="U17" s="89"/>
      <c r="V17" s="84"/>
      <c r="W17" s="91"/>
      <c r="X17" s="116"/>
      <c r="Y17" s="85"/>
      <c r="Z17" s="88"/>
      <c r="AA17" s="89"/>
      <c r="AB17" s="89"/>
      <c r="AC17" s="84"/>
      <c r="AD17" s="84"/>
      <c r="AE17" s="91"/>
      <c r="AF17" s="88"/>
      <c r="AG17" s="85"/>
      <c r="AH17" s="88"/>
      <c r="AI17" s="84"/>
    </row>
    <row r="18" spans="1:35" s="55" customFormat="1" ht="14.25" x14ac:dyDescent="0.2">
      <c r="A18" s="48"/>
      <c r="B18" s="48"/>
      <c r="C18" s="3" t="s">
        <v>36</v>
      </c>
      <c r="D18" s="3" t="s">
        <v>34</v>
      </c>
      <c r="E18" s="2">
        <v>52</v>
      </c>
      <c r="F18" s="143"/>
      <c r="G18" s="7" t="s">
        <v>49</v>
      </c>
      <c r="H18" s="3" t="s">
        <v>81</v>
      </c>
      <c r="I18" s="3" t="s">
        <v>23</v>
      </c>
      <c r="J18" s="1"/>
      <c r="K18" s="3" t="s">
        <v>82</v>
      </c>
      <c r="L18" s="48"/>
      <c r="M18" s="51"/>
      <c r="N18" s="52"/>
      <c r="O18" s="53"/>
      <c r="P18" s="54"/>
      <c r="Q18" s="16">
        <f t="shared" si="0"/>
        <v>0</v>
      </c>
      <c r="R18" s="17">
        <f t="shared" si="1"/>
        <v>0</v>
      </c>
      <c r="S18" s="52"/>
      <c r="T18" s="52"/>
      <c r="U18" s="52"/>
      <c r="V18" s="48"/>
      <c r="W18" s="22">
        <f t="shared" si="2"/>
        <v>0</v>
      </c>
      <c r="X18" s="23">
        <f t="shared" ref="X18:X32" si="56">W18*M18</f>
        <v>0</v>
      </c>
      <c r="Y18" s="16">
        <f t="shared" si="10"/>
        <v>0</v>
      </c>
      <c r="Z18" s="56">
        <f t="shared" si="5"/>
        <v>0</v>
      </c>
      <c r="AA18" s="52"/>
      <c r="AB18" s="52"/>
      <c r="AC18" s="48"/>
      <c r="AD18" s="48"/>
      <c r="AE18" s="22">
        <f t="shared" si="6"/>
        <v>0</v>
      </c>
      <c r="AF18" s="56">
        <f t="shared" si="7"/>
        <v>0</v>
      </c>
      <c r="AG18" s="16">
        <f t="shared" si="8"/>
        <v>0</v>
      </c>
      <c r="AH18" s="56">
        <f t="shared" si="9"/>
        <v>0</v>
      </c>
      <c r="AI18" s="48"/>
    </row>
    <row r="19" spans="1:35" s="55" customFormat="1" x14ac:dyDescent="0.2">
      <c r="A19" s="48"/>
      <c r="B19" s="48"/>
      <c r="C19" s="48" t="s">
        <v>36</v>
      </c>
      <c r="D19" s="3" t="s">
        <v>34</v>
      </c>
      <c r="E19" s="50">
        <v>60</v>
      </c>
      <c r="F19" s="48"/>
      <c r="G19" s="48" t="s">
        <v>86</v>
      </c>
      <c r="H19" s="48" t="s">
        <v>81</v>
      </c>
      <c r="I19" s="3" t="s">
        <v>23</v>
      </c>
      <c r="J19" s="49"/>
      <c r="K19" s="48" t="s">
        <v>64</v>
      </c>
      <c r="L19" s="48"/>
      <c r="M19" s="51"/>
      <c r="N19" s="52"/>
      <c r="O19" s="53"/>
      <c r="P19" s="54"/>
      <c r="Q19" s="16">
        <f t="shared" si="0"/>
        <v>0</v>
      </c>
      <c r="R19" s="17">
        <f t="shared" si="1"/>
        <v>0</v>
      </c>
      <c r="S19" s="52"/>
      <c r="T19" s="52"/>
      <c r="U19" s="52"/>
      <c r="V19" s="48"/>
      <c r="W19" s="22">
        <f t="shared" si="2"/>
        <v>0</v>
      </c>
      <c r="X19" s="23">
        <f t="shared" si="56"/>
        <v>0</v>
      </c>
      <c r="Y19" s="16">
        <f t="shared" si="10"/>
        <v>0</v>
      </c>
      <c r="Z19" s="56">
        <f t="shared" si="5"/>
        <v>0</v>
      </c>
      <c r="AA19" s="52"/>
      <c r="AB19" s="52"/>
      <c r="AC19" s="48"/>
      <c r="AD19" s="48"/>
      <c r="AE19" s="22">
        <f t="shared" si="6"/>
        <v>0</v>
      </c>
      <c r="AF19" s="56">
        <f t="shared" si="7"/>
        <v>0</v>
      </c>
      <c r="AG19" s="16">
        <f t="shared" si="8"/>
        <v>0</v>
      </c>
      <c r="AH19" s="56">
        <f t="shared" si="9"/>
        <v>0</v>
      </c>
      <c r="AI19" s="48"/>
    </row>
    <row r="20" spans="1:35" s="55" customFormat="1" x14ac:dyDescent="0.2">
      <c r="A20" s="48"/>
      <c r="B20" s="48"/>
      <c r="C20" s="48" t="s">
        <v>36</v>
      </c>
      <c r="D20" s="3" t="s">
        <v>34</v>
      </c>
      <c r="E20" s="50">
        <v>61</v>
      </c>
      <c r="F20" s="64"/>
      <c r="G20" s="68" t="s">
        <v>98</v>
      </c>
      <c r="H20" s="64" t="s">
        <v>81</v>
      </c>
      <c r="I20" s="122" t="s">
        <v>23</v>
      </c>
      <c r="J20" s="65"/>
      <c r="K20" s="3" t="s">
        <v>84</v>
      </c>
      <c r="L20" s="48"/>
      <c r="M20" s="51"/>
      <c r="N20" s="52"/>
      <c r="O20" s="53"/>
      <c r="P20" s="54"/>
      <c r="Q20" s="16">
        <f t="shared" ref="Q20" si="57">MAX(N20:P20)</f>
        <v>0</v>
      </c>
      <c r="R20" s="17">
        <f t="shared" ref="R20" si="58">M20*Q20</f>
        <v>0</v>
      </c>
      <c r="S20" s="52"/>
      <c r="T20" s="52"/>
      <c r="U20" s="52"/>
      <c r="V20" s="48"/>
      <c r="W20" s="22">
        <f t="shared" ref="W20" si="59">MAX(S20:U20)</f>
        <v>0</v>
      </c>
      <c r="X20" s="23">
        <f t="shared" ref="X20" si="60">W20*M20</f>
        <v>0</v>
      </c>
      <c r="Y20" s="16">
        <f t="shared" ref="Y20" si="61">Q20+W20</f>
        <v>0</v>
      </c>
      <c r="Z20" s="56">
        <f t="shared" ref="Z20" si="62">Y20*M20</f>
        <v>0</v>
      </c>
      <c r="AA20" s="52"/>
      <c r="AB20" s="52"/>
      <c r="AC20" s="48"/>
      <c r="AD20" s="48"/>
      <c r="AE20" s="22">
        <f t="shared" ref="AE20" si="63">MAX(AA20:AC20)</f>
        <v>0</v>
      </c>
      <c r="AF20" s="56">
        <f t="shared" ref="AF20" si="64">AE20*M20</f>
        <v>0</v>
      </c>
      <c r="AG20" s="16">
        <f t="shared" ref="AG20" si="65">Y20+AE20</f>
        <v>0</v>
      </c>
      <c r="AH20" s="56">
        <f t="shared" ref="AH20" si="66">M20*AG20</f>
        <v>0</v>
      </c>
      <c r="AI20" s="48"/>
    </row>
    <row r="21" spans="1:35" s="55" customFormat="1" ht="14.25" x14ac:dyDescent="0.2">
      <c r="A21" s="48"/>
      <c r="B21" s="48"/>
      <c r="C21" s="48" t="s">
        <v>36</v>
      </c>
      <c r="D21" s="3" t="s">
        <v>34</v>
      </c>
      <c r="E21" s="2">
        <v>67.5</v>
      </c>
      <c r="F21" s="3"/>
      <c r="G21" s="3" t="s">
        <v>44</v>
      </c>
      <c r="H21" s="3" t="s">
        <v>81</v>
      </c>
      <c r="I21" s="3" t="s">
        <v>23</v>
      </c>
      <c r="J21" s="144"/>
      <c r="K21" s="3" t="s">
        <v>73</v>
      </c>
      <c r="L21" s="48"/>
      <c r="M21" s="51"/>
      <c r="N21" s="52"/>
      <c r="O21" s="53"/>
      <c r="P21" s="54"/>
      <c r="Q21" s="16">
        <f t="shared" si="0"/>
        <v>0</v>
      </c>
      <c r="R21" s="17">
        <f t="shared" si="1"/>
        <v>0</v>
      </c>
      <c r="S21" s="52"/>
      <c r="T21" s="52"/>
      <c r="U21" s="52"/>
      <c r="V21" s="48"/>
      <c r="W21" s="22">
        <f t="shared" si="2"/>
        <v>0</v>
      </c>
      <c r="X21" s="23">
        <f t="shared" si="56"/>
        <v>0</v>
      </c>
      <c r="Y21" s="16">
        <f t="shared" si="10"/>
        <v>0</v>
      </c>
      <c r="Z21" s="56">
        <f t="shared" si="5"/>
        <v>0</v>
      </c>
      <c r="AA21" s="52"/>
      <c r="AB21" s="52"/>
      <c r="AC21" s="48"/>
      <c r="AD21" s="48"/>
      <c r="AE21" s="22">
        <f t="shared" si="6"/>
        <v>0</v>
      </c>
      <c r="AF21" s="56">
        <f t="shared" si="7"/>
        <v>0</v>
      </c>
      <c r="AG21" s="16">
        <f t="shared" si="8"/>
        <v>0</v>
      </c>
      <c r="AH21" s="56">
        <f t="shared" si="9"/>
        <v>0</v>
      </c>
      <c r="AI21" s="48"/>
    </row>
    <row r="22" spans="1:35" s="55" customFormat="1" ht="14.25" x14ac:dyDescent="0.2">
      <c r="A22" s="48"/>
      <c r="B22" s="48"/>
      <c r="C22" s="48" t="s">
        <v>36</v>
      </c>
      <c r="D22" s="3" t="s">
        <v>34</v>
      </c>
      <c r="E22" s="50">
        <v>75</v>
      </c>
      <c r="F22" s="48" t="s">
        <v>123</v>
      </c>
      <c r="G22" s="48" t="s">
        <v>68</v>
      </c>
      <c r="H22" s="48" t="s">
        <v>81</v>
      </c>
      <c r="I22" s="3" t="s">
        <v>23</v>
      </c>
      <c r="J22" s="159">
        <v>33336</v>
      </c>
      <c r="K22" s="48" t="s">
        <v>80</v>
      </c>
      <c r="L22" s="48"/>
      <c r="M22" s="51"/>
      <c r="N22" s="52"/>
      <c r="O22" s="53"/>
      <c r="P22" s="54"/>
      <c r="Q22" s="16">
        <f t="shared" ref="Q22" si="67">MAX(N22:P22)</f>
        <v>0</v>
      </c>
      <c r="R22" s="17">
        <f t="shared" ref="R22" si="68">M22*Q22</f>
        <v>0</v>
      </c>
      <c r="S22" s="52"/>
      <c r="T22" s="52"/>
      <c r="U22" s="52"/>
      <c r="V22" s="48"/>
      <c r="W22" s="22">
        <f t="shared" ref="W22" si="69">MAX(S22:U22)</f>
        <v>0</v>
      </c>
      <c r="X22" s="23">
        <f t="shared" ref="X22" si="70">W22*M22</f>
        <v>0</v>
      </c>
      <c r="Y22" s="16">
        <f t="shared" ref="Y22" si="71">Q22+W22</f>
        <v>0</v>
      </c>
      <c r="Z22" s="56">
        <f t="shared" ref="Z22" si="72">Y22*M22</f>
        <v>0</v>
      </c>
      <c r="AA22" s="52"/>
      <c r="AB22" s="52"/>
      <c r="AC22" s="48"/>
      <c r="AD22" s="48"/>
      <c r="AE22" s="22">
        <f t="shared" ref="AE22" si="73">MAX(AA22:AC22)</f>
        <v>0</v>
      </c>
      <c r="AF22" s="56">
        <f t="shared" ref="AF22" si="74">AE22*M22</f>
        <v>0</v>
      </c>
      <c r="AG22" s="16">
        <f t="shared" ref="AG22" si="75">Y22+AE22</f>
        <v>0</v>
      </c>
      <c r="AH22" s="56">
        <f t="shared" ref="AH22" si="76">M22*AG22</f>
        <v>0</v>
      </c>
      <c r="AI22" s="48"/>
    </row>
    <row r="23" spans="1:35" s="55" customFormat="1" x14ac:dyDescent="0.2">
      <c r="A23" s="48"/>
      <c r="B23" s="48"/>
      <c r="C23" s="3" t="s">
        <v>36</v>
      </c>
      <c r="D23" s="3" t="s">
        <v>34</v>
      </c>
      <c r="E23" s="50">
        <v>75</v>
      </c>
      <c r="F23" s="8"/>
      <c r="G23" s="3" t="s">
        <v>68</v>
      </c>
      <c r="H23" s="3" t="s">
        <v>81</v>
      </c>
      <c r="I23" s="3" t="s">
        <v>23</v>
      </c>
      <c r="J23" s="1"/>
      <c r="K23" s="3" t="s">
        <v>73</v>
      </c>
      <c r="L23" s="48"/>
      <c r="M23" s="51"/>
      <c r="N23" s="52"/>
      <c r="O23" s="53"/>
      <c r="P23" s="54"/>
      <c r="Q23" s="16">
        <f t="shared" si="0"/>
        <v>0</v>
      </c>
      <c r="R23" s="17">
        <f t="shared" si="1"/>
        <v>0</v>
      </c>
      <c r="S23" s="52"/>
      <c r="T23" s="52"/>
      <c r="U23" s="52"/>
      <c r="V23" s="48"/>
      <c r="W23" s="22">
        <f t="shared" si="2"/>
        <v>0</v>
      </c>
      <c r="X23" s="23">
        <f t="shared" si="56"/>
        <v>0</v>
      </c>
      <c r="Y23" s="16">
        <f t="shared" si="10"/>
        <v>0</v>
      </c>
      <c r="Z23" s="56">
        <f t="shared" si="5"/>
        <v>0</v>
      </c>
      <c r="AA23" s="52"/>
      <c r="AB23" s="52"/>
      <c r="AC23" s="48"/>
      <c r="AD23" s="48"/>
      <c r="AE23" s="22">
        <f t="shared" si="6"/>
        <v>0</v>
      </c>
      <c r="AF23" s="56">
        <f t="shared" si="7"/>
        <v>0</v>
      </c>
      <c r="AG23" s="16">
        <f t="shared" si="8"/>
        <v>0</v>
      </c>
      <c r="AH23" s="56">
        <f t="shared" si="9"/>
        <v>0</v>
      </c>
      <c r="AI23" s="48"/>
    </row>
    <row r="24" spans="1:35" s="55" customFormat="1" x14ac:dyDescent="0.2">
      <c r="A24" s="48"/>
      <c r="B24" s="48"/>
      <c r="C24" s="48" t="s">
        <v>36</v>
      </c>
      <c r="D24" s="3" t="s">
        <v>34</v>
      </c>
      <c r="E24" s="50">
        <v>82.5</v>
      </c>
      <c r="F24" s="48"/>
      <c r="G24" s="48" t="s">
        <v>49</v>
      </c>
      <c r="H24" s="48" t="s">
        <v>81</v>
      </c>
      <c r="I24" s="3" t="s">
        <v>23</v>
      </c>
      <c r="J24" s="49"/>
      <c r="K24" s="48" t="s">
        <v>75</v>
      </c>
      <c r="L24" s="48"/>
      <c r="M24" s="51"/>
      <c r="N24" s="52"/>
      <c r="O24" s="53"/>
      <c r="P24" s="54"/>
      <c r="Q24" s="16">
        <f t="shared" si="0"/>
        <v>0</v>
      </c>
      <c r="R24" s="17">
        <f t="shared" si="1"/>
        <v>0</v>
      </c>
      <c r="S24" s="52"/>
      <c r="T24" s="52"/>
      <c r="U24" s="52"/>
      <c r="V24" s="48"/>
      <c r="W24" s="22">
        <f t="shared" si="2"/>
        <v>0</v>
      </c>
      <c r="X24" s="23">
        <f t="shared" si="56"/>
        <v>0</v>
      </c>
      <c r="Y24" s="16">
        <f t="shared" si="10"/>
        <v>0</v>
      </c>
      <c r="Z24" s="56">
        <f t="shared" si="5"/>
        <v>0</v>
      </c>
      <c r="AA24" s="52"/>
      <c r="AB24" s="52"/>
      <c r="AC24" s="48"/>
      <c r="AD24" s="48"/>
      <c r="AE24" s="22">
        <f t="shared" si="6"/>
        <v>0</v>
      </c>
      <c r="AF24" s="56">
        <f t="shared" si="7"/>
        <v>0</v>
      </c>
      <c r="AG24" s="16">
        <f t="shared" si="8"/>
        <v>0</v>
      </c>
      <c r="AH24" s="56">
        <f t="shared" si="9"/>
        <v>0</v>
      </c>
      <c r="AI24" s="48"/>
    </row>
    <row r="25" spans="1:35" s="55" customFormat="1" x14ac:dyDescent="0.2">
      <c r="A25" s="48"/>
      <c r="B25" s="48"/>
      <c r="C25" s="48" t="s">
        <v>36</v>
      </c>
      <c r="D25" s="3" t="s">
        <v>34</v>
      </c>
      <c r="E25" s="50">
        <v>82.5</v>
      </c>
      <c r="F25" s="48"/>
      <c r="G25" s="52" t="s">
        <v>85</v>
      </c>
      <c r="H25" s="48" t="s">
        <v>81</v>
      </c>
      <c r="I25" s="3" t="s">
        <v>23</v>
      </c>
      <c r="J25" s="49"/>
      <c r="K25" s="48" t="s">
        <v>80</v>
      </c>
      <c r="L25" s="48"/>
      <c r="M25" s="51"/>
      <c r="N25" s="52"/>
      <c r="O25" s="53"/>
      <c r="P25" s="54"/>
      <c r="Q25" s="16">
        <f t="shared" si="0"/>
        <v>0</v>
      </c>
      <c r="R25" s="17">
        <f t="shared" si="1"/>
        <v>0</v>
      </c>
      <c r="S25" s="52"/>
      <c r="T25" s="52"/>
      <c r="U25" s="52"/>
      <c r="V25" s="48"/>
      <c r="W25" s="22">
        <f t="shared" si="2"/>
        <v>0</v>
      </c>
      <c r="X25" s="23">
        <f t="shared" si="56"/>
        <v>0</v>
      </c>
      <c r="Y25" s="16">
        <f t="shared" si="10"/>
        <v>0</v>
      </c>
      <c r="Z25" s="56">
        <f t="shared" si="5"/>
        <v>0</v>
      </c>
      <c r="AA25" s="52"/>
      <c r="AB25" s="52"/>
      <c r="AC25" s="48"/>
      <c r="AD25" s="48"/>
      <c r="AE25" s="22">
        <f t="shared" si="6"/>
        <v>0</v>
      </c>
      <c r="AF25" s="56">
        <f t="shared" si="7"/>
        <v>0</v>
      </c>
      <c r="AG25" s="16">
        <f t="shared" si="8"/>
        <v>0</v>
      </c>
      <c r="AH25" s="56">
        <f t="shared" si="9"/>
        <v>0</v>
      </c>
      <c r="AI25" s="48"/>
    </row>
    <row r="26" spans="1:35" s="55" customFormat="1" x14ac:dyDescent="0.2">
      <c r="A26" s="48"/>
      <c r="B26" s="48"/>
      <c r="C26" s="48" t="s">
        <v>36</v>
      </c>
      <c r="D26" s="3" t="s">
        <v>34</v>
      </c>
      <c r="E26" s="2">
        <v>90</v>
      </c>
      <c r="F26" s="3" t="s">
        <v>130</v>
      </c>
      <c r="G26" s="3" t="s">
        <v>49</v>
      </c>
      <c r="H26" s="3" t="s">
        <v>81</v>
      </c>
      <c r="I26" s="3" t="s">
        <v>23</v>
      </c>
      <c r="J26" s="1">
        <v>28724</v>
      </c>
      <c r="K26" s="3" t="s">
        <v>80</v>
      </c>
      <c r="L26" s="48"/>
      <c r="M26" s="51"/>
      <c r="N26" s="52"/>
      <c r="O26" s="53"/>
      <c r="P26" s="54"/>
      <c r="Q26" s="16">
        <f t="shared" si="0"/>
        <v>0</v>
      </c>
      <c r="R26" s="17">
        <f t="shared" si="1"/>
        <v>0</v>
      </c>
      <c r="S26" s="52"/>
      <c r="T26" s="52"/>
      <c r="U26" s="52"/>
      <c r="V26" s="48"/>
      <c r="W26" s="22">
        <f t="shared" si="2"/>
        <v>0</v>
      </c>
      <c r="X26" s="23">
        <f t="shared" si="56"/>
        <v>0</v>
      </c>
      <c r="Y26" s="16">
        <f t="shared" si="10"/>
        <v>0</v>
      </c>
      <c r="Z26" s="56">
        <f t="shared" si="5"/>
        <v>0</v>
      </c>
      <c r="AA26" s="52"/>
      <c r="AB26" s="52"/>
      <c r="AC26" s="48"/>
      <c r="AD26" s="48"/>
      <c r="AE26" s="22">
        <f t="shared" si="6"/>
        <v>0</v>
      </c>
      <c r="AF26" s="56">
        <f t="shared" si="7"/>
        <v>0</v>
      </c>
      <c r="AG26" s="16">
        <f t="shared" si="8"/>
        <v>0</v>
      </c>
      <c r="AH26" s="56">
        <f t="shared" si="9"/>
        <v>0</v>
      </c>
      <c r="AI26" s="48"/>
    </row>
    <row r="27" spans="1:35" s="55" customFormat="1" x14ac:dyDescent="0.2">
      <c r="A27" s="48"/>
      <c r="B27" s="48"/>
      <c r="C27" s="3" t="s">
        <v>36</v>
      </c>
      <c r="D27" s="3" t="s">
        <v>34</v>
      </c>
      <c r="E27" s="50">
        <v>90</v>
      </c>
      <c r="F27" s="48"/>
      <c r="G27" s="48" t="s">
        <v>49</v>
      </c>
      <c r="H27" s="48" t="s">
        <v>81</v>
      </c>
      <c r="I27" s="3" t="s">
        <v>23</v>
      </c>
      <c r="J27" s="155"/>
      <c r="K27" s="48" t="s">
        <v>80</v>
      </c>
      <c r="L27" s="48"/>
      <c r="M27" s="51"/>
      <c r="N27" s="52"/>
      <c r="O27" s="53"/>
      <c r="P27" s="54"/>
      <c r="Q27" s="16">
        <f t="shared" si="0"/>
        <v>0</v>
      </c>
      <c r="R27" s="17">
        <f t="shared" si="1"/>
        <v>0</v>
      </c>
      <c r="S27" s="52"/>
      <c r="T27" s="52"/>
      <c r="U27" s="52"/>
      <c r="V27" s="48"/>
      <c r="W27" s="22">
        <f t="shared" si="2"/>
        <v>0</v>
      </c>
      <c r="X27" s="23">
        <f t="shared" si="56"/>
        <v>0</v>
      </c>
      <c r="Y27" s="16">
        <f t="shared" si="10"/>
        <v>0</v>
      </c>
      <c r="Z27" s="56">
        <f t="shared" si="5"/>
        <v>0</v>
      </c>
      <c r="AA27" s="52"/>
      <c r="AB27" s="52"/>
      <c r="AC27" s="48"/>
      <c r="AD27" s="48"/>
      <c r="AE27" s="22">
        <f t="shared" si="6"/>
        <v>0</v>
      </c>
      <c r="AF27" s="56">
        <f t="shared" si="7"/>
        <v>0</v>
      </c>
      <c r="AG27" s="16">
        <f t="shared" si="8"/>
        <v>0</v>
      </c>
      <c r="AH27" s="56">
        <f t="shared" si="9"/>
        <v>0</v>
      </c>
      <c r="AI27" s="48"/>
    </row>
    <row r="28" spans="1:35" s="55" customFormat="1" x14ac:dyDescent="0.2">
      <c r="A28" s="48"/>
      <c r="B28" s="48"/>
      <c r="C28" s="48" t="s">
        <v>36</v>
      </c>
      <c r="D28" s="3" t="s">
        <v>34</v>
      </c>
      <c r="E28" s="50">
        <v>90</v>
      </c>
      <c r="F28" s="48"/>
      <c r="G28" s="48" t="s">
        <v>49</v>
      </c>
      <c r="H28" s="48" t="s">
        <v>81</v>
      </c>
      <c r="I28" s="3" t="s">
        <v>23</v>
      </c>
      <c r="J28" s="49"/>
      <c r="K28" s="48" t="s">
        <v>66</v>
      </c>
      <c r="L28" s="48"/>
      <c r="M28" s="51"/>
      <c r="N28" s="52"/>
      <c r="O28" s="53"/>
      <c r="P28" s="54"/>
      <c r="Q28" s="16">
        <f t="shared" si="0"/>
        <v>0</v>
      </c>
      <c r="R28" s="17">
        <f t="shared" si="1"/>
        <v>0</v>
      </c>
      <c r="S28" s="52"/>
      <c r="T28" s="52"/>
      <c r="U28" s="52"/>
      <c r="V28" s="48"/>
      <c r="W28" s="22">
        <f t="shared" si="2"/>
        <v>0</v>
      </c>
      <c r="X28" s="23">
        <f t="shared" si="56"/>
        <v>0</v>
      </c>
      <c r="Y28" s="16">
        <f t="shared" si="10"/>
        <v>0</v>
      </c>
      <c r="Z28" s="56">
        <f t="shared" si="5"/>
        <v>0</v>
      </c>
      <c r="AA28" s="52"/>
      <c r="AB28" s="52"/>
      <c r="AC28" s="48"/>
      <c r="AD28" s="48"/>
      <c r="AE28" s="22">
        <f t="shared" si="6"/>
        <v>0</v>
      </c>
      <c r="AF28" s="56">
        <f t="shared" si="7"/>
        <v>0</v>
      </c>
      <c r="AG28" s="16">
        <f t="shared" si="8"/>
        <v>0</v>
      </c>
      <c r="AH28" s="56">
        <f t="shared" si="9"/>
        <v>0</v>
      </c>
      <c r="AI28" s="48"/>
    </row>
    <row r="29" spans="1:35" s="55" customFormat="1" x14ac:dyDescent="0.2">
      <c r="A29" s="48"/>
      <c r="B29" s="48"/>
      <c r="C29" s="48" t="s">
        <v>36</v>
      </c>
      <c r="D29" s="3" t="s">
        <v>34</v>
      </c>
      <c r="E29" s="50">
        <v>100</v>
      </c>
      <c r="F29" s="48"/>
      <c r="G29" s="48" t="s">
        <v>49</v>
      </c>
      <c r="H29" s="48" t="s">
        <v>81</v>
      </c>
      <c r="I29" s="3" t="s">
        <v>23</v>
      </c>
      <c r="J29" s="49"/>
      <c r="K29" s="48" t="s">
        <v>48</v>
      </c>
      <c r="L29" s="48"/>
      <c r="M29" s="51"/>
      <c r="N29" s="52"/>
      <c r="O29" s="53"/>
      <c r="P29" s="54"/>
      <c r="Q29" s="16">
        <f t="shared" si="0"/>
        <v>0</v>
      </c>
      <c r="R29" s="17">
        <f t="shared" si="1"/>
        <v>0</v>
      </c>
      <c r="S29" s="52"/>
      <c r="T29" s="52"/>
      <c r="U29" s="52"/>
      <c r="V29" s="48"/>
      <c r="W29" s="22">
        <f t="shared" si="2"/>
        <v>0</v>
      </c>
      <c r="X29" s="23">
        <f t="shared" si="56"/>
        <v>0</v>
      </c>
      <c r="Y29" s="16">
        <f t="shared" si="10"/>
        <v>0</v>
      </c>
      <c r="Z29" s="56">
        <f t="shared" si="5"/>
        <v>0</v>
      </c>
      <c r="AA29" s="52"/>
      <c r="AB29" s="52"/>
      <c r="AC29" s="48"/>
      <c r="AD29" s="48"/>
      <c r="AE29" s="22">
        <f t="shared" si="6"/>
        <v>0</v>
      </c>
      <c r="AF29" s="56">
        <f t="shared" si="7"/>
        <v>0</v>
      </c>
      <c r="AG29" s="16">
        <f t="shared" si="8"/>
        <v>0</v>
      </c>
      <c r="AH29" s="56">
        <f t="shared" si="9"/>
        <v>0</v>
      </c>
      <c r="AI29" s="48"/>
    </row>
    <row r="30" spans="1:35" s="55" customFormat="1" x14ac:dyDescent="0.2">
      <c r="A30" s="48"/>
      <c r="B30" s="48"/>
      <c r="C30" s="48" t="s">
        <v>36</v>
      </c>
      <c r="D30" s="3" t="s">
        <v>34</v>
      </c>
      <c r="E30" s="50">
        <v>125</v>
      </c>
      <c r="F30" s="48"/>
      <c r="G30" s="48" t="s">
        <v>47</v>
      </c>
      <c r="H30" s="48" t="s">
        <v>81</v>
      </c>
      <c r="I30" s="3" t="s">
        <v>23</v>
      </c>
      <c r="J30" s="49"/>
      <c r="K30" s="48" t="s">
        <v>42</v>
      </c>
      <c r="L30" s="48"/>
      <c r="M30" s="51"/>
      <c r="N30" s="52"/>
      <c r="O30" s="53"/>
      <c r="P30" s="54"/>
      <c r="Q30" s="16">
        <f t="shared" si="0"/>
        <v>0</v>
      </c>
      <c r="R30" s="17">
        <f t="shared" si="1"/>
        <v>0</v>
      </c>
      <c r="S30" s="52"/>
      <c r="T30" s="52"/>
      <c r="U30" s="52"/>
      <c r="V30" s="48"/>
      <c r="W30" s="22">
        <f t="shared" si="2"/>
        <v>0</v>
      </c>
      <c r="X30" s="23">
        <f t="shared" si="56"/>
        <v>0</v>
      </c>
      <c r="Y30" s="16">
        <f t="shared" si="10"/>
        <v>0</v>
      </c>
      <c r="Z30" s="56">
        <f t="shared" si="5"/>
        <v>0</v>
      </c>
      <c r="AA30" s="52"/>
      <c r="AB30" s="52"/>
      <c r="AC30" s="48"/>
      <c r="AD30" s="48"/>
      <c r="AE30" s="22">
        <f t="shared" si="6"/>
        <v>0</v>
      </c>
      <c r="AF30" s="56">
        <f t="shared" si="7"/>
        <v>0</v>
      </c>
      <c r="AG30" s="16">
        <f t="shared" si="8"/>
        <v>0</v>
      </c>
      <c r="AH30" s="56">
        <f t="shared" si="9"/>
        <v>0</v>
      </c>
      <c r="AI30" s="48"/>
    </row>
    <row r="31" spans="1:35" s="55" customFormat="1" x14ac:dyDescent="0.2">
      <c r="A31" s="48"/>
      <c r="B31" s="48"/>
      <c r="C31" s="48" t="s">
        <v>36</v>
      </c>
      <c r="D31" s="3" t="s">
        <v>34</v>
      </c>
      <c r="E31" s="50">
        <v>125</v>
      </c>
      <c r="F31" s="8"/>
      <c r="G31" s="3" t="s">
        <v>83</v>
      </c>
      <c r="H31" s="3" t="s">
        <v>81</v>
      </c>
      <c r="I31" s="3" t="s">
        <v>23</v>
      </c>
      <c r="J31" s="1"/>
      <c r="K31" s="3" t="s">
        <v>42</v>
      </c>
      <c r="L31" s="48"/>
      <c r="M31" s="51"/>
      <c r="N31" s="52"/>
      <c r="O31" s="53"/>
      <c r="P31" s="54"/>
      <c r="Q31" s="16">
        <f t="shared" si="0"/>
        <v>0</v>
      </c>
      <c r="R31" s="17">
        <f t="shared" si="1"/>
        <v>0</v>
      </c>
      <c r="S31" s="52"/>
      <c r="T31" s="52"/>
      <c r="U31" s="52"/>
      <c r="V31" s="48"/>
      <c r="W31" s="22">
        <f t="shared" si="2"/>
        <v>0</v>
      </c>
      <c r="X31" s="23">
        <f t="shared" si="56"/>
        <v>0</v>
      </c>
      <c r="Y31" s="16">
        <f t="shared" si="10"/>
        <v>0</v>
      </c>
      <c r="Z31" s="56">
        <f t="shared" si="5"/>
        <v>0</v>
      </c>
      <c r="AA31" s="52"/>
      <c r="AB31" s="52"/>
      <c r="AC31" s="48"/>
      <c r="AD31" s="48"/>
      <c r="AE31" s="22">
        <f t="shared" si="6"/>
        <v>0</v>
      </c>
      <c r="AF31" s="56">
        <f t="shared" si="7"/>
        <v>0</v>
      </c>
      <c r="AG31" s="16">
        <f t="shared" si="8"/>
        <v>0</v>
      </c>
      <c r="AH31" s="56">
        <f t="shared" si="9"/>
        <v>0</v>
      </c>
      <c r="AI31" s="48"/>
    </row>
    <row r="32" spans="1:35" s="55" customFormat="1" ht="14.25" x14ac:dyDescent="0.2">
      <c r="A32" s="48"/>
      <c r="B32" s="48"/>
      <c r="C32" s="48" t="s">
        <v>36</v>
      </c>
      <c r="D32" s="3" t="s">
        <v>34</v>
      </c>
      <c r="E32" s="50">
        <v>140</v>
      </c>
      <c r="F32" s="156"/>
      <c r="G32" s="48" t="s">
        <v>93</v>
      </c>
      <c r="H32" s="48" t="s">
        <v>87</v>
      </c>
      <c r="I32" s="3" t="s">
        <v>23</v>
      </c>
      <c r="J32" s="49"/>
      <c r="K32" s="48" t="s">
        <v>80</v>
      </c>
      <c r="L32" s="48"/>
      <c r="M32" s="51"/>
      <c r="N32" s="52"/>
      <c r="O32" s="53"/>
      <c r="P32" s="54"/>
      <c r="Q32" s="16">
        <f t="shared" si="0"/>
        <v>0</v>
      </c>
      <c r="R32" s="17">
        <f t="shared" si="1"/>
        <v>0</v>
      </c>
      <c r="S32" s="52"/>
      <c r="T32" s="52"/>
      <c r="U32" s="52"/>
      <c r="V32" s="48"/>
      <c r="W32" s="22">
        <f t="shared" si="2"/>
        <v>0</v>
      </c>
      <c r="X32" s="23">
        <f t="shared" si="56"/>
        <v>0</v>
      </c>
      <c r="Y32" s="16">
        <f t="shared" si="10"/>
        <v>0</v>
      </c>
      <c r="Z32" s="56">
        <f t="shared" si="5"/>
        <v>0</v>
      </c>
      <c r="AA32" s="52"/>
      <c r="AB32" s="52"/>
      <c r="AC32" s="48"/>
      <c r="AD32" s="48"/>
      <c r="AE32" s="22">
        <f t="shared" si="6"/>
        <v>0</v>
      </c>
      <c r="AF32" s="56">
        <f t="shared" si="7"/>
        <v>0</v>
      </c>
      <c r="AG32" s="16"/>
      <c r="AH32" s="56">
        <f t="shared" si="9"/>
        <v>0</v>
      </c>
      <c r="AI32" s="48"/>
    </row>
    <row r="33" spans="1:35" x14ac:dyDescent="0.2">
      <c r="A33" s="84"/>
      <c r="B33" s="84"/>
      <c r="C33" s="117"/>
      <c r="D33" s="84"/>
      <c r="E33" s="118"/>
      <c r="F33" s="85" t="s">
        <v>94</v>
      </c>
      <c r="G33" s="119" t="s">
        <v>25</v>
      </c>
      <c r="H33" s="117"/>
      <c r="I33" s="117"/>
      <c r="J33" s="120"/>
      <c r="K33" s="117"/>
      <c r="L33" s="117"/>
      <c r="M33" s="121"/>
      <c r="N33" s="89"/>
      <c r="O33" s="89"/>
      <c r="P33" s="89"/>
      <c r="Q33" s="85"/>
      <c r="R33" s="115"/>
      <c r="S33" s="139"/>
      <c r="T33" s="139"/>
      <c r="U33" s="139"/>
      <c r="V33" s="117"/>
      <c r="W33" s="91"/>
      <c r="X33" s="116"/>
      <c r="Y33" s="85"/>
      <c r="Z33" s="88"/>
      <c r="AA33" s="139"/>
      <c r="AB33" s="139"/>
      <c r="AC33" s="117"/>
      <c r="AD33" s="117"/>
      <c r="AE33" s="91"/>
      <c r="AF33" s="88"/>
      <c r="AG33" s="85"/>
      <c r="AH33" s="88"/>
      <c r="AI33" s="117"/>
    </row>
    <row r="34" spans="1:35" s="55" customFormat="1" x14ac:dyDescent="0.2">
      <c r="A34" s="48"/>
      <c r="B34" s="48"/>
      <c r="C34" s="48" t="s">
        <v>36</v>
      </c>
      <c r="D34" s="3" t="s">
        <v>34</v>
      </c>
      <c r="E34" s="50">
        <v>75</v>
      </c>
      <c r="F34" s="3"/>
      <c r="G34" s="3" t="s">
        <v>68</v>
      </c>
      <c r="H34" s="3" t="s">
        <v>81</v>
      </c>
      <c r="I34" s="3" t="s">
        <v>23</v>
      </c>
      <c r="J34" s="1"/>
      <c r="K34" s="3" t="s">
        <v>73</v>
      </c>
      <c r="L34" s="48"/>
      <c r="M34" s="51"/>
      <c r="N34" s="52"/>
      <c r="O34" s="53"/>
      <c r="P34" s="54"/>
      <c r="Q34" s="16">
        <f t="shared" ref="Q34:Q36" si="77">MAX(N34:P34)</f>
        <v>0</v>
      </c>
      <c r="R34" s="17">
        <f t="shared" ref="R34:R36" si="78">M34*Q34</f>
        <v>0</v>
      </c>
      <c r="S34" s="52"/>
      <c r="T34" s="52"/>
      <c r="U34" s="52"/>
      <c r="V34" s="48"/>
      <c r="W34" s="22">
        <f t="shared" ref="W34:W36" si="79">MAX(S34:U34)</f>
        <v>0</v>
      </c>
      <c r="X34" s="23">
        <f t="shared" ref="X34:X36" si="80">W34*M34</f>
        <v>0</v>
      </c>
      <c r="Y34" s="16">
        <f t="shared" ref="Y34:Y36" si="81">Q34+W34</f>
        <v>0</v>
      </c>
      <c r="Z34" s="56">
        <f t="shared" ref="Z34:Z36" si="82">Y34*M34</f>
        <v>0</v>
      </c>
      <c r="AA34" s="52"/>
      <c r="AB34" s="52"/>
      <c r="AC34" s="48"/>
      <c r="AD34" s="48"/>
      <c r="AE34" s="22">
        <f t="shared" ref="AE34:AE36" si="83">MAX(AA34:AC34)</f>
        <v>0</v>
      </c>
      <c r="AF34" s="56">
        <f t="shared" ref="AF34:AF36" si="84">AE34*M34</f>
        <v>0</v>
      </c>
      <c r="AG34" s="16"/>
      <c r="AH34" s="56">
        <f t="shared" ref="AH34:AH36" si="85">M34*AG34</f>
        <v>0</v>
      </c>
      <c r="AI34" s="48"/>
    </row>
    <row r="35" spans="1:35" s="55" customFormat="1" x14ac:dyDescent="0.2">
      <c r="A35" s="48"/>
      <c r="B35" s="48"/>
      <c r="C35" s="48" t="s">
        <v>36</v>
      </c>
      <c r="D35" s="3" t="s">
        <v>34</v>
      </c>
      <c r="E35" s="50">
        <v>100</v>
      </c>
      <c r="F35" s="3"/>
      <c r="G35" s="3" t="s">
        <v>47</v>
      </c>
      <c r="H35" s="3" t="s">
        <v>81</v>
      </c>
      <c r="I35" s="3" t="s">
        <v>23</v>
      </c>
      <c r="J35" s="1"/>
      <c r="K35" s="3" t="s">
        <v>42</v>
      </c>
      <c r="L35" s="48"/>
      <c r="M35" s="51"/>
      <c r="N35" s="52"/>
      <c r="O35" s="53"/>
      <c r="P35" s="54"/>
      <c r="Q35" s="16">
        <f t="shared" si="77"/>
        <v>0</v>
      </c>
      <c r="R35" s="17">
        <f t="shared" si="78"/>
        <v>0</v>
      </c>
      <c r="S35" s="52"/>
      <c r="T35" s="52"/>
      <c r="U35" s="52"/>
      <c r="V35" s="48"/>
      <c r="W35" s="22">
        <f t="shared" si="79"/>
        <v>0</v>
      </c>
      <c r="X35" s="23">
        <f t="shared" si="80"/>
        <v>0</v>
      </c>
      <c r="Y35" s="16">
        <f t="shared" si="81"/>
        <v>0</v>
      </c>
      <c r="Z35" s="56">
        <f t="shared" si="82"/>
        <v>0</v>
      </c>
      <c r="AA35" s="52"/>
      <c r="AB35" s="52"/>
      <c r="AC35" s="48"/>
      <c r="AD35" s="48"/>
      <c r="AE35" s="22">
        <f t="shared" si="83"/>
        <v>0</v>
      </c>
      <c r="AF35" s="56">
        <f t="shared" si="84"/>
        <v>0</v>
      </c>
      <c r="AG35" s="16"/>
      <c r="AH35" s="56">
        <f t="shared" si="85"/>
        <v>0</v>
      </c>
      <c r="AI35" s="48"/>
    </row>
    <row r="36" spans="1:35" s="55" customFormat="1" x14ac:dyDescent="0.2">
      <c r="A36" s="48"/>
      <c r="B36" s="48"/>
      <c r="C36" s="48"/>
      <c r="D36" s="3"/>
      <c r="E36" s="50"/>
      <c r="F36" s="3"/>
      <c r="G36" s="3"/>
      <c r="H36" s="3"/>
      <c r="I36" s="3"/>
      <c r="J36" s="1"/>
      <c r="K36" s="3"/>
      <c r="L36" s="48"/>
      <c r="M36" s="51"/>
      <c r="N36" s="52"/>
      <c r="O36" s="53"/>
      <c r="P36" s="54"/>
      <c r="Q36" s="16">
        <f t="shared" si="77"/>
        <v>0</v>
      </c>
      <c r="R36" s="17">
        <f t="shared" si="78"/>
        <v>0</v>
      </c>
      <c r="S36" s="52"/>
      <c r="T36" s="52"/>
      <c r="U36" s="52"/>
      <c r="V36" s="48"/>
      <c r="W36" s="22">
        <f t="shared" si="79"/>
        <v>0</v>
      </c>
      <c r="X36" s="23">
        <f t="shared" si="80"/>
        <v>0</v>
      </c>
      <c r="Y36" s="16">
        <f t="shared" si="81"/>
        <v>0</v>
      </c>
      <c r="Z36" s="56">
        <f t="shared" si="82"/>
        <v>0</v>
      </c>
      <c r="AA36" s="52"/>
      <c r="AB36" s="52"/>
      <c r="AC36" s="48"/>
      <c r="AD36" s="48"/>
      <c r="AE36" s="22">
        <f t="shared" si="83"/>
        <v>0</v>
      </c>
      <c r="AF36" s="56">
        <f t="shared" si="84"/>
        <v>0</v>
      </c>
      <c r="AG36" s="16"/>
      <c r="AH36" s="56">
        <f t="shared" si="85"/>
        <v>0</v>
      </c>
      <c r="AI36" s="48"/>
    </row>
    <row r="37" spans="1:35" x14ac:dyDescent="0.2">
      <c r="A37" s="84"/>
      <c r="B37" s="84"/>
      <c r="C37" s="117"/>
      <c r="D37" s="84"/>
      <c r="E37" s="118"/>
      <c r="F37" s="85" t="s">
        <v>38</v>
      </c>
      <c r="G37" s="119" t="s">
        <v>21</v>
      </c>
      <c r="H37" s="117"/>
      <c r="I37" s="117"/>
      <c r="J37" s="120"/>
      <c r="K37" s="117"/>
      <c r="L37" s="117"/>
      <c r="M37" s="121"/>
      <c r="N37" s="89"/>
      <c r="O37" s="89"/>
      <c r="P37" s="89"/>
      <c r="Q37" s="85"/>
      <c r="R37" s="115"/>
      <c r="S37" s="89"/>
      <c r="T37" s="89"/>
      <c r="U37" s="89"/>
      <c r="V37" s="84"/>
      <c r="W37" s="91"/>
      <c r="X37" s="88"/>
      <c r="Y37" s="85"/>
      <c r="Z37" s="88"/>
      <c r="AA37" s="89"/>
      <c r="AB37" s="84"/>
      <c r="AC37" s="84"/>
      <c r="AD37" s="84"/>
      <c r="AE37" s="91"/>
      <c r="AF37" s="88"/>
      <c r="AG37" s="85"/>
      <c r="AH37" s="88"/>
      <c r="AI37" s="84"/>
    </row>
    <row r="38" spans="1:35" ht="14.25" customHeight="1" x14ac:dyDescent="0.2">
      <c r="A38" s="3"/>
      <c r="B38" s="3"/>
      <c r="C38" s="3" t="s">
        <v>35</v>
      </c>
      <c r="D38" s="3" t="s">
        <v>34</v>
      </c>
      <c r="F38" s="3"/>
      <c r="G38" s="3"/>
      <c r="H38" s="3"/>
      <c r="I38" s="3"/>
      <c r="J38" s="1"/>
      <c r="K38" s="3"/>
      <c r="L38" s="2"/>
      <c r="M38" s="56"/>
      <c r="N38" s="7"/>
      <c r="O38" s="7"/>
      <c r="P38" s="7"/>
      <c r="Q38" s="16">
        <f t="shared" si="0"/>
        <v>0</v>
      </c>
      <c r="R38" s="56">
        <f t="shared" ref="R38:R39" si="86">M38*Q38</f>
        <v>0</v>
      </c>
      <c r="S38" s="7"/>
      <c r="T38" s="7"/>
      <c r="U38" s="7"/>
      <c r="V38" s="3"/>
      <c r="W38" s="22">
        <f t="shared" si="2"/>
        <v>0</v>
      </c>
      <c r="X38" s="56">
        <f t="shared" ref="X38:X39" si="87">W38*M38</f>
        <v>0</v>
      </c>
      <c r="Y38" s="16">
        <f t="shared" si="10"/>
        <v>0</v>
      </c>
      <c r="Z38" s="56">
        <f t="shared" si="5"/>
        <v>0</v>
      </c>
      <c r="AA38" s="7"/>
      <c r="AB38" s="3"/>
      <c r="AC38" s="3"/>
      <c r="AD38" s="3"/>
      <c r="AE38" s="22">
        <f t="shared" si="6"/>
        <v>0</v>
      </c>
      <c r="AF38" s="56">
        <f t="shared" si="7"/>
        <v>0</v>
      </c>
      <c r="AG38" s="16">
        <f t="shared" si="8"/>
        <v>0</v>
      </c>
      <c r="AH38" s="56">
        <f t="shared" si="9"/>
        <v>0</v>
      </c>
      <c r="AI38" s="3"/>
    </row>
    <row r="39" spans="1:35" x14ac:dyDescent="0.2">
      <c r="A39" s="3"/>
      <c r="B39" s="3"/>
      <c r="C39" s="3" t="s">
        <v>35</v>
      </c>
      <c r="D39" s="3" t="s">
        <v>34</v>
      </c>
      <c r="E39" s="3"/>
      <c r="F39" s="58"/>
      <c r="G39" s="3"/>
      <c r="H39" s="3"/>
      <c r="I39" s="3"/>
      <c r="J39" s="1"/>
      <c r="K39" s="3"/>
      <c r="L39" s="2"/>
      <c r="M39" s="56"/>
      <c r="N39" s="7"/>
      <c r="O39" s="12"/>
      <c r="P39" s="13"/>
      <c r="Q39" s="16">
        <f t="shared" si="0"/>
        <v>0</v>
      </c>
      <c r="R39" s="56">
        <f t="shared" si="86"/>
        <v>0</v>
      </c>
      <c r="S39" s="7"/>
      <c r="T39" s="7"/>
      <c r="U39" s="7"/>
      <c r="V39" s="3"/>
      <c r="W39" s="16">
        <f t="shared" si="2"/>
        <v>0</v>
      </c>
      <c r="X39" s="56">
        <f t="shared" si="87"/>
        <v>0</v>
      </c>
      <c r="Y39" s="16">
        <f t="shared" si="10"/>
        <v>0</v>
      </c>
      <c r="Z39" s="56">
        <f t="shared" si="5"/>
        <v>0</v>
      </c>
      <c r="AA39" s="7"/>
      <c r="AB39" s="7"/>
      <c r="AC39" s="7"/>
      <c r="AD39" s="3"/>
      <c r="AE39" s="22">
        <f t="shared" si="6"/>
        <v>0</v>
      </c>
      <c r="AF39" s="56">
        <f t="shared" si="7"/>
        <v>0</v>
      </c>
      <c r="AG39" s="16">
        <f t="shared" si="8"/>
        <v>0</v>
      </c>
      <c r="AH39" s="56">
        <f t="shared" si="9"/>
        <v>0</v>
      </c>
      <c r="AI39" s="3"/>
    </row>
    <row r="40" spans="1:35" x14ac:dyDescent="0.2">
      <c r="A40" s="3"/>
      <c r="B40" s="3"/>
      <c r="C40" s="3"/>
      <c r="D40" s="3"/>
      <c r="E40" s="3"/>
      <c r="F40" s="3"/>
      <c r="G40" s="3"/>
      <c r="H40" s="3"/>
      <c r="I40" s="3"/>
      <c r="J40" s="1"/>
      <c r="K40" s="3"/>
      <c r="L40" s="2"/>
      <c r="M40" s="56"/>
      <c r="N40" s="7"/>
      <c r="O40" s="7"/>
      <c r="P40" s="12"/>
      <c r="Q40" s="16">
        <f t="shared" si="0"/>
        <v>0</v>
      </c>
      <c r="R40" s="56">
        <f t="shared" si="1"/>
        <v>0</v>
      </c>
      <c r="S40" s="7"/>
      <c r="T40" s="7"/>
      <c r="U40" s="7"/>
      <c r="V40" s="3"/>
      <c r="W40" s="22">
        <f t="shared" si="2"/>
        <v>0</v>
      </c>
      <c r="X40" s="57">
        <f t="shared" si="3"/>
        <v>0</v>
      </c>
      <c r="Y40" s="16">
        <f t="shared" si="10"/>
        <v>0</v>
      </c>
      <c r="Z40" s="56">
        <f t="shared" si="5"/>
        <v>0</v>
      </c>
      <c r="AA40" s="7"/>
      <c r="AB40" s="12"/>
      <c r="AC40" s="3"/>
      <c r="AD40" s="3"/>
      <c r="AE40" s="22">
        <f t="shared" si="6"/>
        <v>0</v>
      </c>
      <c r="AF40" s="56">
        <f t="shared" si="7"/>
        <v>0</v>
      </c>
      <c r="AG40" s="16">
        <f t="shared" si="8"/>
        <v>0</v>
      </c>
      <c r="AH40" s="56">
        <f t="shared" si="9"/>
        <v>0</v>
      </c>
      <c r="AI40" s="3"/>
    </row>
    <row r="41" spans="1:35" x14ac:dyDescent="0.2">
      <c r="A41" s="84"/>
      <c r="B41" s="84"/>
      <c r="C41" s="84"/>
      <c r="D41" s="84"/>
      <c r="E41" s="84"/>
      <c r="F41" s="85" t="s">
        <v>39</v>
      </c>
      <c r="G41" s="85" t="s">
        <v>21</v>
      </c>
      <c r="H41" s="84"/>
      <c r="I41" s="84"/>
      <c r="J41" s="86"/>
      <c r="K41" s="84"/>
      <c r="L41" s="87"/>
      <c r="M41" s="88"/>
      <c r="N41" s="93"/>
      <c r="O41" s="93"/>
      <c r="P41" s="93"/>
      <c r="Q41" s="85"/>
      <c r="R41" s="88"/>
      <c r="S41" s="93"/>
      <c r="T41" s="84"/>
      <c r="U41" s="84"/>
      <c r="V41" s="84"/>
      <c r="W41" s="91"/>
      <c r="X41" s="92"/>
      <c r="Y41" s="85"/>
      <c r="Z41" s="88"/>
      <c r="AA41" s="84"/>
      <c r="AB41" s="93"/>
      <c r="AC41" s="89"/>
      <c r="AD41" s="84"/>
      <c r="AE41" s="91"/>
      <c r="AF41" s="88"/>
      <c r="AG41" s="85"/>
      <c r="AH41" s="88"/>
      <c r="AI41" s="84"/>
    </row>
    <row r="42" spans="1:35" x14ac:dyDescent="0.2">
      <c r="A42" s="3"/>
      <c r="B42" s="3"/>
      <c r="C42" s="3" t="s">
        <v>35</v>
      </c>
      <c r="D42" s="3" t="s">
        <v>34</v>
      </c>
      <c r="E42" s="3"/>
      <c r="F42" s="3"/>
      <c r="G42" s="3"/>
      <c r="H42" s="3"/>
      <c r="I42" s="3"/>
      <c r="J42" s="1"/>
      <c r="K42" s="3"/>
      <c r="L42" s="2"/>
      <c r="M42" s="56"/>
      <c r="N42" s="7"/>
      <c r="O42" s="13"/>
      <c r="P42" s="7"/>
      <c r="Q42" s="16">
        <f t="shared" si="0"/>
        <v>0</v>
      </c>
      <c r="R42" s="56">
        <f t="shared" si="1"/>
        <v>0</v>
      </c>
      <c r="S42" s="7"/>
      <c r="T42" s="7"/>
      <c r="U42" s="7"/>
      <c r="V42" s="3"/>
      <c r="W42" s="22">
        <f t="shared" si="2"/>
        <v>0</v>
      </c>
      <c r="X42" s="57">
        <f t="shared" si="3"/>
        <v>0</v>
      </c>
      <c r="Y42" s="16">
        <f t="shared" si="10"/>
        <v>0</v>
      </c>
      <c r="Z42" s="56">
        <f t="shared" si="5"/>
        <v>0</v>
      </c>
      <c r="AA42" s="7"/>
      <c r="AB42" s="3"/>
      <c r="AC42" s="7"/>
      <c r="AD42" s="3"/>
      <c r="AE42" s="22">
        <f t="shared" si="6"/>
        <v>0</v>
      </c>
      <c r="AF42" s="56">
        <f t="shared" si="7"/>
        <v>0</v>
      </c>
      <c r="AG42" s="16">
        <f t="shared" si="8"/>
        <v>0</v>
      </c>
      <c r="AH42" s="56">
        <f t="shared" si="9"/>
        <v>0</v>
      </c>
      <c r="AI42" s="3"/>
    </row>
    <row r="43" spans="1:35" x14ac:dyDescent="0.2">
      <c r="A43" s="3"/>
      <c r="B43" s="3"/>
      <c r="C43" s="3"/>
      <c r="D43" s="3"/>
      <c r="E43" s="3"/>
      <c r="F43" s="3"/>
      <c r="G43" s="3"/>
      <c r="H43" s="3"/>
      <c r="I43" s="3"/>
      <c r="J43" s="1"/>
      <c r="K43" s="3"/>
      <c r="L43" s="2"/>
      <c r="M43" s="56"/>
      <c r="N43" s="7"/>
      <c r="O43" s="13"/>
      <c r="P43" s="7"/>
      <c r="Q43" s="16">
        <f t="shared" si="0"/>
        <v>0</v>
      </c>
      <c r="R43" s="56">
        <f t="shared" si="1"/>
        <v>0</v>
      </c>
      <c r="S43" s="7"/>
      <c r="T43" s="7"/>
      <c r="U43" s="7"/>
      <c r="V43" s="3"/>
      <c r="W43" s="22">
        <f t="shared" si="2"/>
        <v>0</v>
      </c>
      <c r="X43" s="57">
        <f t="shared" si="3"/>
        <v>0</v>
      </c>
      <c r="Y43" s="16">
        <f t="shared" si="10"/>
        <v>0</v>
      </c>
      <c r="Z43" s="56">
        <f t="shared" si="5"/>
        <v>0</v>
      </c>
      <c r="AA43" s="7"/>
      <c r="AB43" s="3"/>
      <c r="AC43" s="7"/>
      <c r="AD43" s="3"/>
      <c r="AE43" s="22">
        <f t="shared" si="6"/>
        <v>0</v>
      </c>
      <c r="AF43" s="56">
        <f t="shared" si="7"/>
        <v>0</v>
      </c>
      <c r="AG43" s="16">
        <f t="shared" si="8"/>
        <v>0</v>
      </c>
      <c r="AH43" s="56">
        <f t="shared" si="9"/>
        <v>0</v>
      </c>
      <c r="AI43" s="3"/>
    </row>
    <row r="44" spans="1:35" x14ac:dyDescent="0.2">
      <c r="A44" s="84"/>
      <c r="B44" s="84"/>
      <c r="C44" s="84"/>
      <c r="D44" s="84"/>
      <c r="E44" s="84"/>
      <c r="F44" s="85" t="s">
        <v>40</v>
      </c>
      <c r="G44" s="85" t="s">
        <v>25</v>
      </c>
      <c r="H44" s="84"/>
      <c r="I44" s="84"/>
      <c r="J44" s="86"/>
      <c r="K44" s="84"/>
      <c r="L44" s="87"/>
      <c r="M44" s="88"/>
      <c r="N44" s="89"/>
      <c r="O44" s="90"/>
      <c r="P44" s="90"/>
      <c r="Q44" s="85"/>
      <c r="R44" s="88"/>
      <c r="S44" s="89"/>
      <c r="T44" s="89"/>
      <c r="U44" s="89"/>
      <c r="V44" s="84"/>
      <c r="W44" s="91"/>
      <c r="X44" s="92"/>
      <c r="Y44" s="85"/>
      <c r="Z44" s="88"/>
      <c r="AA44" s="89"/>
      <c r="AB44" s="84"/>
      <c r="AC44" s="89"/>
      <c r="AD44" s="84"/>
      <c r="AE44" s="91"/>
      <c r="AF44" s="88"/>
      <c r="AG44" s="85"/>
      <c r="AH44" s="88"/>
      <c r="AI44" s="84"/>
    </row>
    <row r="45" spans="1:35" s="129" customFormat="1" ht="14.25" x14ac:dyDescent="0.2">
      <c r="A45" s="123"/>
      <c r="B45" s="123"/>
      <c r="C45" s="3" t="s">
        <v>36</v>
      </c>
      <c r="D45" s="3" t="s">
        <v>34</v>
      </c>
      <c r="E45" s="2">
        <v>52</v>
      </c>
      <c r="F45" s="143"/>
      <c r="G45" s="7" t="s">
        <v>49</v>
      </c>
      <c r="H45" s="3" t="s">
        <v>81</v>
      </c>
      <c r="I45" s="3" t="s">
        <v>23</v>
      </c>
      <c r="J45" s="1"/>
      <c r="K45" s="3" t="s">
        <v>82</v>
      </c>
      <c r="L45" s="125"/>
      <c r="M45" s="126"/>
      <c r="N45" s="127"/>
      <c r="O45" s="128"/>
      <c r="P45" s="128"/>
      <c r="Q45" s="16">
        <f t="shared" si="0"/>
        <v>0</v>
      </c>
      <c r="R45" s="56">
        <f t="shared" si="1"/>
        <v>0</v>
      </c>
      <c r="S45" s="7"/>
      <c r="T45" s="7"/>
      <c r="U45" s="7"/>
      <c r="V45" s="123"/>
      <c r="W45" s="22">
        <f t="shared" si="2"/>
        <v>0</v>
      </c>
      <c r="X45" s="57">
        <f t="shared" si="3"/>
        <v>0</v>
      </c>
      <c r="Y45" s="16">
        <f t="shared" si="10"/>
        <v>0</v>
      </c>
      <c r="Z45" s="56">
        <f t="shared" si="5"/>
        <v>0</v>
      </c>
      <c r="AA45" s="7"/>
      <c r="AB45" s="3"/>
      <c r="AC45" s="7"/>
      <c r="AD45" s="123"/>
      <c r="AE45" s="22">
        <f t="shared" si="6"/>
        <v>0</v>
      </c>
      <c r="AF45" s="56">
        <f t="shared" si="7"/>
        <v>0</v>
      </c>
      <c r="AG45" s="16">
        <f t="shared" si="8"/>
        <v>0</v>
      </c>
      <c r="AH45" s="56">
        <f t="shared" si="9"/>
        <v>0</v>
      </c>
      <c r="AI45" s="123"/>
    </row>
    <row r="46" spans="1:35" s="129" customFormat="1" x14ac:dyDescent="0.2">
      <c r="A46" s="123"/>
      <c r="B46" s="123"/>
      <c r="C46" s="3" t="s">
        <v>36</v>
      </c>
      <c r="D46" s="3" t="s">
        <v>34</v>
      </c>
      <c r="E46" s="3">
        <v>67.5</v>
      </c>
      <c r="F46" s="8"/>
      <c r="G46" s="7" t="s">
        <v>98</v>
      </c>
      <c r="H46" s="3" t="s">
        <v>81</v>
      </c>
      <c r="I46" s="48" t="s">
        <v>23</v>
      </c>
      <c r="J46" s="1"/>
      <c r="K46" s="3" t="s">
        <v>84</v>
      </c>
      <c r="L46" s="125"/>
      <c r="M46" s="126"/>
      <c r="N46" s="127"/>
      <c r="O46" s="128"/>
      <c r="P46" s="128"/>
      <c r="Q46" s="16">
        <f t="shared" si="0"/>
        <v>0</v>
      </c>
      <c r="R46" s="56">
        <f t="shared" si="1"/>
        <v>0</v>
      </c>
      <c r="S46" s="7"/>
      <c r="T46" s="7"/>
      <c r="U46" s="7"/>
      <c r="V46" s="123"/>
      <c r="W46" s="22">
        <f t="shared" si="2"/>
        <v>0</v>
      </c>
      <c r="X46" s="57">
        <f t="shared" si="3"/>
        <v>0</v>
      </c>
      <c r="Y46" s="16">
        <f t="shared" si="10"/>
        <v>0</v>
      </c>
      <c r="Z46" s="56">
        <f t="shared" si="5"/>
        <v>0</v>
      </c>
      <c r="AA46" s="7"/>
      <c r="AB46" s="3"/>
      <c r="AC46" s="7"/>
      <c r="AD46" s="123"/>
      <c r="AE46" s="22">
        <f t="shared" si="6"/>
        <v>0</v>
      </c>
      <c r="AF46" s="56">
        <f t="shared" si="7"/>
        <v>0</v>
      </c>
      <c r="AG46" s="16">
        <f t="shared" si="8"/>
        <v>0</v>
      </c>
      <c r="AH46" s="56">
        <f t="shared" si="9"/>
        <v>0</v>
      </c>
      <c r="AI46" s="123"/>
    </row>
    <row r="47" spans="1:35" ht="14.25" x14ac:dyDescent="0.2">
      <c r="A47" s="3"/>
      <c r="B47" s="3"/>
      <c r="C47" s="3" t="s">
        <v>36</v>
      </c>
      <c r="D47" s="3" t="s">
        <v>34</v>
      </c>
      <c r="E47" s="3">
        <v>82.5</v>
      </c>
      <c r="F47" s="145"/>
      <c r="G47" s="3" t="s">
        <v>44</v>
      </c>
      <c r="H47" s="3" t="s">
        <v>81</v>
      </c>
      <c r="I47" s="3" t="s">
        <v>23</v>
      </c>
      <c r="J47" s="1"/>
      <c r="K47" s="3" t="s">
        <v>42</v>
      </c>
      <c r="L47" s="2"/>
      <c r="M47" s="56"/>
      <c r="N47" s="7"/>
      <c r="O47" s="13"/>
      <c r="P47" s="13"/>
      <c r="Q47" s="16">
        <f t="shared" si="0"/>
        <v>0</v>
      </c>
      <c r="R47" s="56">
        <f t="shared" si="1"/>
        <v>0</v>
      </c>
      <c r="S47" s="7"/>
      <c r="T47" s="7"/>
      <c r="U47" s="7"/>
      <c r="V47" s="3"/>
      <c r="W47" s="22">
        <f t="shared" si="2"/>
        <v>0</v>
      </c>
      <c r="X47" s="57">
        <f t="shared" si="3"/>
        <v>0</v>
      </c>
      <c r="Y47" s="16">
        <f t="shared" si="10"/>
        <v>0</v>
      </c>
      <c r="Z47" s="56">
        <f t="shared" si="5"/>
        <v>0</v>
      </c>
      <c r="AA47" s="7"/>
      <c r="AB47" s="3"/>
      <c r="AC47" s="7"/>
      <c r="AD47" s="3"/>
      <c r="AE47" s="22">
        <f t="shared" si="6"/>
        <v>0</v>
      </c>
      <c r="AF47" s="56">
        <f t="shared" si="7"/>
        <v>0</v>
      </c>
      <c r="AG47" s="16">
        <f t="shared" si="8"/>
        <v>0</v>
      </c>
      <c r="AH47" s="56">
        <f t="shared" si="9"/>
        <v>0</v>
      </c>
      <c r="AI47" s="3"/>
    </row>
    <row r="48" spans="1:35" ht="25.5" x14ac:dyDescent="0.2">
      <c r="A48" s="3"/>
      <c r="B48" s="3"/>
      <c r="C48" s="3" t="s">
        <v>36</v>
      </c>
      <c r="D48" s="3" t="s">
        <v>34</v>
      </c>
      <c r="E48" s="64">
        <v>82.5</v>
      </c>
      <c r="F48" s="64"/>
      <c r="G48" s="64" t="s">
        <v>88</v>
      </c>
      <c r="H48" s="68" t="s">
        <v>89</v>
      </c>
      <c r="I48" s="64" t="s">
        <v>23</v>
      </c>
      <c r="J48" s="65"/>
      <c r="K48" s="3" t="s">
        <v>42</v>
      </c>
      <c r="L48" s="2"/>
      <c r="M48" s="56"/>
      <c r="N48" s="7"/>
      <c r="O48" s="13"/>
      <c r="P48" s="13"/>
      <c r="Q48" s="16">
        <f t="shared" si="0"/>
        <v>0</v>
      </c>
      <c r="R48" s="56">
        <f t="shared" si="1"/>
        <v>0</v>
      </c>
      <c r="S48" s="7"/>
      <c r="T48" s="7"/>
      <c r="U48" s="7"/>
      <c r="V48" s="3"/>
      <c r="W48" s="22">
        <f t="shared" si="2"/>
        <v>0</v>
      </c>
      <c r="X48" s="57">
        <f t="shared" si="3"/>
        <v>0</v>
      </c>
      <c r="Y48" s="16">
        <f t="shared" si="10"/>
        <v>0</v>
      </c>
      <c r="Z48" s="56">
        <f t="shared" si="5"/>
        <v>0</v>
      </c>
      <c r="AA48" s="7"/>
      <c r="AB48" s="3"/>
      <c r="AC48" s="7"/>
      <c r="AD48" s="3"/>
      <c r="AE48" s="22">
        <f t="shared" si="6"/>
        <v>0</v>
      </c>
      <c r="AF48" s="56">
        <f t="shared" si="7"/>
        <v>0</v>
      </c>
      <c r="AG48" s="16">
        <f t="shared" si="8"/>
        <v>0</v>
      </c>
      <c r="AH48" s="56">
        <f t="shared" si="9"/>
        <v>0</v>
      </c>
      <c r="AI48" s="3"/>
    </row>
    <row r="49" spans="1:35" x14ac:dyDescent="0.2">
      <c r="A49" s="3"/>
      <c r="B49" s="3"/>
      <c r="C49" s="3" t="s">
        <v>36</v>
      </c>
      <c r="D49" s="3" t="s">
        <v>34</v>
      </c>
      <c r="E49" s="3"/>
      <c r="F49" s="3"/>
      <c r="G49" s="3"/>
      <c r="H49" s="3"/>
      <c r="I49" s="3"/>
      <c r="J49" s="1"/>
      <c r="K49" s="3"/>
      <c r="L49" s="2"/>
      <c r="M49" s="56"/>
      <c r="N49" s="7"/>
      <c r="O49" s="13"/>
      <c r="P49" s="13"/>
      <c r="Q49" s="16">
        <f t="shared" si="0"/>
        <v>0</v>
      </c>
      <c r="R49" s="56">
        <f t="shared" si="1"/>
        <v>0</v>
      </c>
      <c r="S49" s="7"/>
      <c r="T49" s="7"/>
      <c r="U49" s="7"/>
      <c r="V49" s="3"/>
      <c r="W49" s="22">
        <f t="shared" si="2"/>
        <v>0</v>
      </c>
      <c r="X49" s="57">
        <f t="shared" si="3"/>
        <v>0</v>
      </c>
      <c r="Y49" s="16">
        <f t="shared" si="10"/>
        <v>0</v>
      </c>
      <c r="Z49" s="56">
        <f t="shared" si="5"/>
        <v>0</v>
      </c>
      <c r="AA49" s="7"/>
      <c r="AB49" s="3"/>
      <c r="AC49" s="7"/>
      <c r="AD49" s="3"/>
      <c r="AE49" s="22">
        <f t="shared" si="6"/>
        <v>0</v>
      </c>
      <c r="AF49" s="56">
        <f t="shared" si="7"/>
        <v>0</v>
      </c>
      <c r="AG49" s="16">
        <f t="shared" si="8"/>
        <v>0</v>
      </c>
      <c r="AH49" s="56">
        <f t="shared" si="9"/>
        <v>0</v>
      </c>
      <c r="AI49" s="3"/>
    </row>
    <row r="51" spans="1:35" x14ac:dyDescent="0.2">
      <c r="A51" s="33" t="s">
        <v>26</v>
      </c>
      <c r="F51" s="61" t="s">
        <v>51</v>
      </c>
      <c r="K51" s="35"/>
      <c r="X51" s="35"/>
      <c r="AF51" s="35"/>
    </row>
    <row r="52" spans="1:35" x14ac:dyDescent="0.2">
      <c r="A52" s="33" t="s">
        <v>27</v>
      </c>
      <c r="F52" s="61" t="s">
        <v>69</v>
      </c>
      <c r="K52" s="35"/>
      <c r="X52" s="35"/>
      <c r="AF52" s="35"/>
    </row>
    <row r="53" spans="1:35" x14ac:dyDescent="0.2">
      <c r="A53" s="33" t="s">
        <v>28</v>
      </c>
      <c r="F53" s="61" t="s">
        <v>52</v>
      </c>
      <c r="K53" s="35"/>
      <c r="X53" s="35"/>
      <c r="AF53" s="35"/>
    </row>
    <row r="54" spans="1:35" x14ac:dyDescent="0.2">
      <c r="A54" s="33" t="s">
        <v>29</v>
      </c>
      <c r="F54" s="61" t="s">
        <v>53</v>
      </c>
      <c r="K54" s="35"/>
      <c r="X54" s="35"/>
      <c r="AF54" s="35"/>
    </row>
    <row r="55" spans="1:35" x14ac:dyDescent="0.2">
      <c r="A55" s="33" t="s">
        <v>30</v>
      </c>
      <c r="F55" s="61" t="s">
        <v>71</v>
      </c>
      <c r="K55" s="35"/>
      <c r="X55" s="35"/>
      <c r="AF55" s="35"/>
    </row>
    <row r="56" spans="1:35" x14ac:dyDescent="0.2">
      <c r="A56" s="33" t="s">
        <v>30</v>
      </c>
      <c r="F56" s="61" t="s">
        <v>56</v>
      </c>
      <c r="K56" s="35"/>
      <c r="X56" s="35"/>
      <c r="AF56" s="35"/>
    </row>
    <row r="57" spans="1:35" x14ac:dyDescent="0.2">
      <c r="A57" s="33" t="s">
        <v>31</v>
      </c>
      <c r="F57" s="61" t="s">
        <v>72</v>
      </c>
      <c r="K57" s="35"/>
      <c r="X57" s="35"/>
      <c r="AF57" s="35"/>
    </row>
    <row r="58" spans="1:35" x14ac:dyDescent="0.2">
      <c r="A58" s="33" t="s">
        <v>32</v>
      </c>
      <c r="F58" s="61" t="s">
        <v>70</v>
      </c>
      <c r="K58" s="35"/>
      <c r="X58" s="35"/>
      <c r="AF58" s="35"/>
    </row>
    <row r="65" spans="1:32" x14ac:dyDescent="0.2">
      <c r="A65" s="33"/>
      <c r="F65" s="32"/>
      <c r="J65" s="8"/>
      <c r="K65" s="8"/>
      <c r="M65" s="8"/>
      <c r="N65" s="8"/>
      <c r="P65" s="8"/>
      <c r="U65" s="8"/>
      <c r="V65" s="8"/>
      <c r="W65" s="8"/>
      <c r="X65" s="8"/>
      <c r="Z65" s="8"/>
      <c r="AC65" s="8"/>
      <c r="AD65" s="8"/>
      <c r="AE65" s="8"/>
      <c r="AF65" s="8"/>
    </row>
    <row r="66" spans="1:32" x14ac:dyDescent="0.2">
      <c r="A66" s="33"/>
      <c r="F66" s="32"/>
      <c r="J66" s="8"/>
      <c r="K66" s="8"/>
      <c r="M66" s="8"/>
      <c r="N66" s="8"/>
      <c r="P66" s="8"/>
      <c r="U66" s="8"/>
      <c r="V66" s="8"/>
      <c r="W66" s="8"/>
      <c r="X66" s="8"/>
      <c r="Z66" s="8"/>
      <c r="AC66" s="8"/>
      <c r="AD66" s="8"/>
      <c r="AE66" s="8"/>
      <c r="AF66" s="8"/>
    </row>
    <row r="67" spans="1:32" x14ac:dyDescent="0.2">
      <c r="A67" s="33"/>
      <c r="J67" s="8"/>
      <c r="K67" s="8"/>
      <c r="M67" s="8"/>
      <c r="N67" s="8"/>
      <c r="P67" s="8"/>
      <c r="U67" s="8"/>
      <c r="V67" s="8"/>
      <c r="W67" s="8"/>
      <c r="X67" s="8"/>
      <c r="Z67" s="8"/>
      <c r="AC67" s="8"/>
      <c r="AD67" s="8"/>
      <c r="AE67" s="8"/>
      <c r="AF67" s="8"/>
    </row>
    <row r="68" spans="1:32" x14ac:dyDescent="0.2">
      <c r="A68" s="33"/>
      <c r="J68" s="8"/>
      <c r="K68" s="8"/>
      <c r="M68" s="8"/>
      <c r="N68" s="8"/>
      <c r="P68" s="8"/>
      <c r="U68" s="8"/>
      <c r="V68" s="8"/>
      <c r="W68" s="8"/>
      <c r="X68" s="8"/>
      <c r="Z68" s="8"/>
      <c r="AC68" s="8"/>
      <c r="AD68" s="8"/>
      <c r="AE68" s="8"/>
      <c r="AF68" s="8"/>
    </row>
  </sheetData>
  <sheetProtection formatCells="0" formatColumns="0" formatRows="0" insertColumns="0" insertRows="0" insertHyperlinks="0" deleteColumns="0" deleteRows="0" sort="0" autoFilter="0" pivotTables="0"/>
  <sortState ref="E46:K48">
    <sortCondition ref="E45"/>
  </sortState>
  <mergeCells count="20">
    <mergeCell ref="K3:K4"/>
    <mergeCell ref="AI3:AI4"/>
    <mergeCell ref="M3:M4"/>
    <mergeCell ref="S3:X3"/>
    <mergeCell ref="Y3:Z3"/>
    <mergeCell ref="AA3:AF3"/>
    <mergeCell ref="AG3:AH3"/>
    <mergeCell ref="N3:Q3"/>
    <mergeCell ref="L3:L4"/>
    <mergeCell ref="G3:G4"/>
    <mergeCell ref="H3:H4"/>
    <mergeCell ref="I3:I4"/>
    <mergeCell ref="F3:F4"/>
    <mergeCell ref="A1:J1"/>
    <mergeCell ref="A3:A4"/>
    <mergeCell ref="B3:B4"/>
    <mergeCell ref="C3:C4"/>
    <mergeCell ref="D3:D4"/>
    <mergeCell ref="E3:E4"/>
    <mergeCell ref="J3:J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"/>
  <sheetViews>
    <sheetView workbookViewId="0">
      <selection activeCell="B5" sqref="B2:B5"/>
    </sheetView>
  </sheetViews>
  <sheetFormatPr defaultRowHeight="12.75" x14ac:dyDescent="0.2"/>
  <cols>
    <col min="2" max="2" width="24.28515625" bestFit="1" customWidth="1"/>
  </cols>
  <sheetData>
    <row r="1" spans="1:3" ht="13.5" thickBot="1" x14ac:dyDescent="0.25">
      <c r="A1" s="29" t="s">
        <v>0</v>
      </c>
      <c r="B1" s="30" t="s">
        <v>5</v>
      </c>
      <c r="C1" s="31" t="s">
        <v>1</v>
      </c>
    </row>
    <row r="2" spans="1:3" x14ac:dyDescent="0.2">
      <c r="A2" s="19"/>
      <c r="B2" s="19"/>
      <c r="C2" s="28"/>
    </row>
    <row r="3" spans="1:3" x14ac:dyDescent="0.2">
      <c r="A3" s="3"/>
      <c r="B3" s="3"/>
      <c r="C3" s="27"/>
    </row>
    <row r="4" spans="1:3" x14ac:dyDescent="0.2">
      <c r="A4" s="3"/>
      <c r="B4" s="3"/>
      <c r="C4" s="27"/>
    </row>
    <row r="5" spans="1:3" x14ac:dyDescent="0.2">
      <c r="A5" s="3"/>
      <c r="B5" s="3"/>
      <c r="C5" s="27"/>
    </row>
    <row r="6" spans="1:3" x14ac:dyDescent="0.2">
      <c r="A6" s="3"/>
      <c r="B6" s="3"/>
      <c r="C6" s="27"/>
    </row>
    <row r="7" spans="1:3" x14ac:dyDescent="0.2">
      <c r="A7" s="3"/>
      <c r="B7" s="3"/>
      <c r="C7" s="27"/>
    </row>
    <row r="8" spans="1:3" x14ac:dyDescent="0.2">
      <c r="A8" s="3"/>
      <c r="B8" s="3"/>
      <c r="C8" s="27"/>
    </row>
    <row r="9" spans="1:3" x14ac:dyDescent="0.2">
      <c r="A9" s="3"/>
      <c r="B9" s="3"/>
      <c r="C9" s="27"/>
    </row>
    <row r="10" spans="1:3" x14ac:dyDescent="0.2">
      <c r="A10" s="3"/>
      <c r="B10" s="3"/>
      <c r="C10" s="27"/>
    </row>
    <row r="11" spans="1:3" x14ac:dyDescent="0.2">
      <c r="A11" s="3"/>
      <c r="B11" s="3"/>
      <c r="C11" s="27"/>
    </row>
    <row r="12" spans="1:3" x14ac:dyDescent="0.2">
      <c r="A12" s="3"/>
      <c r="B12" s="3"/>
      <c r="C12" s="27"/>
    </row>
    <row r="13" spans="1:3" x14ac:dyDescent="0.2">
      <c r="A13" s="3"/>
      <c r="B13" s="3"/>
      <c r="C13" s="27"/>
    </row>
    <row r="14" spans="1:3" x14ac:dyDescent="0.2">
      <c r="A14" s="3"/>
      <c r="B14" s="3"/>
      <c r="C14" s="27"/>
    </row>
    <row r="15" spans="1:3" x14ac:dyDescent="0.2">
      <c r="A15" s="3"/>
      <c r="B15" s="3"/>
      <c r="C15" s="27"/>
    </row>
    <row r="16" spans="1:3" x14ac:dyDescent="0.2">
      <c r="A16" s="3"/>
      <c r="B16" s="3"/>
      <c r="C16" s="27"/>
    </row>
    <row r="17" spans="1:3" x14ac:dyDescent="0.2">
      <c r="A17" s="3"/>
      <c r="B17" s="3"/>
      <c r="C17" s="27"/>
    </row>
    <row r="18" spans="1:3" x14ac:dyDescent="0.2">
      <c r="A18" s="3"/>
      <c r="B18" s="3"/>
      <c r="C18" s="27"/>
    </row>
    <row r="19" spans="1:3" x14ac:dyDescent="0.2">
      <c r="A19" s="3"/>
      <c r="B19" s="3"/>
      <c r="C19" s="27"/>
    </row>
    <row r="20" spans="1:3" x14ac:dyDescent="0.2">
      <c r="A20" s="3"/>
      <c r="B20" s="3"/>
      <c r="C20" s="27"/>
    </row>
    <row r="21" spans="1:3" x14ac:dyDescent="0.2">
      <c r="A21" s="3"/>
      <c r="B21" s="3"/>
      <c r="C21" s="27"/>
    </row>
    <row r="22" spans="1:3" x14ac:dyDescent="0.2">
      <c r="A22" s="3"/>
      <c r="B22" s="3"/>
      <c r="C22" s="27"/>
    </row>
    <row r="23" spans="1:3" x14ac:dyDescent="0.2">
      <c r="A23" s="3"/>
      <c r="B23" s="3"/>
      <c r="C23" s="27"/>
    </row>
    <row r="24" spans="1:3" x14ac:dyDescent="0.2">
      <c r="A24" s="3"/>
      <c r="B24" s="3"/>
      <c r="C24" s="27"/>
    </row>
    <row r="25" spans="1:3" x14ac:dyDescent="0.2">
      <c r="A25" s="3"/>
      <c r="B25" s="3"/>
      <c r="C25" s="27"/>
    </row>
    <row r="26" spans="1:3" x14ac:dyDescent="0.2">
      <c r="A26" s="3"/>
      <c r="B26" s="3"/>
      <c r="C26" s="27"/>
    </row>
    <row r="27" spans="1:3" x14ac:dyDescent="0.2">
      <c r="A27" s="3"/>
      <c r="B27" s="3"/>
      <c r="C27" s="27"/>
    </row>
    <row r="28" spans="1:3" x14ac:dyDescent="0.2">
      <c r="A28" s="3"/>
      <c r="B28" s="3"/>
      <c r="C28" s="27"/>
    </row>
    <row r="29" spans="1:3" x14ac:dyDescent="0.2">
      <c r="A29" s="3"/>
      <c r="B29" s="3"/>
      <c r="C29" s="27"/>
    </row>
    <row r="30" spans="1:3" x14ac:dyDescent="0.2">
      <c r="A30" s="3"/>
      <c r="B30" s="3"/>
      <c r="C30" s="27"/>
    </row>
    <row r="31" spans="1:3" x14ac:dyDescent="0.2">
      <c r="A31" s="3"/>
      <c r="B31" s="3"/>
      <c r="C31" s="27"/>
    </row>
    <row r="32" spans="1:3" x14ac:dyDescent="0.2">
      <c r="A32" s="3"/>
      <c r="B32" s="3"/>
      <c r="C32" s="27"/>
    </row>
    <row r="33" spans="1:32" x14ac:dyDescent="0.2">
      <c r="A33" s="3"/>
      <c r="B33" s="3"/>
      <c r="C33" s="27"/>
    </row>
    <row r="34" spans="1:32" x14ac:dyDescent="0.2">
      <c r="A34" s="3"/>
      <c r="B34" s="3"/>
      <c r="C34" s="27"/>
    </row>
    <row r="35" spans="1:32" x14ac:dyDescent="0.2">
      <c r="A35" s="3"/>
      <c r="B35" s="3"/>
      <c r="C35" s="27"/>
    </row>
    <row r="36" spans="1:32" x14ac:dyDescent="0.2">
      <c r="A36" s="3"/>
      <c r="B36" s="3"/>
      <c r="C36" s="27"/>
    </row>
    <row r="37" spans="1:32" x14ac:dyDescent="0.2">
      <c r="A37" s="3"/>
      <c r="B37" s="3"/>
      <c r="C37" s="27"/>
    </row>
    <row r="38" spans="1:32" x14ac:dyDescent="0.2">
      <c r="A38" s="3"/>
      <c r="B38" s="3"/>
      <c r="C38" s="27"/>
    </row>
    <row r="39" spans="1:32" x14ac:dyDescent="0.2">
      <c r="A39" s="3"/>
      <c r="B39" s="3"/>
      <c r="C39" s="27"/>
    </row>
    <row r="40" spans="1:32" x14ac:dyDescent="0.2">
      <c r="A40" s="3"/>
      <c r="B40" s="3"/>
      <c r="C40" s="27"/>
    </row>
    <row r="41" spans="1:32" x14ac:dyDescent="0.2">
      <c r="A41" s="3"/>
      <c r="B41" s="3"/>
      <c r="C41" s="27"/>
    </row>
    <row r="42" spans="1:32" x14ac:dyDescent="0.2">
      <c r="A42" s="3"/>
      <c r="B42" s="3"/>
      <c r="C42" s="27"/>
    </row>
    <row r="43" spans="1:32" x14ac:dyDescent="0.2">
      <c r="A43" s="3"/>
      <c r="B43" s="3"/>
      <c r="C43" s="27"/>
    </row>
    <row r="44" spans="1:32" x14ac:dyDescent="0.2">
      <c r="A44" s="3"/>
      <c r="B44" s="3"/>
      <c r="C44" s="27"/>
    </row>
    <row r="46" spans="1:32" s="8" customFormat="1" x14ac:dyDescent="0.2">
      <c r="A46" s="33" t="s">
        <v>26</v>
      </c>
      <c r="F46" s="61" t="s">
        <v>51</v>
      </c>
      <c r="J46" s="9"/>
      <c r="K46" s="35"/>
      <c r="M46" s="4"/>
      <c r="N46" s="4"/>
      <c r="P46" s="11"/>
      <c r="U46" s="11"/>
      <c r="V46" s="35"/>
      <c r="W46" s="11"/>
      <c r="X46" s="35"/>
      <c r="Z46" s="4"/>
      <c r="AC46" s="11"/>
      <c r="AD46" s="35"/>
      <c r="AE46" s="11"/>
      <c r="AF46" s="35"/>
    </row>
    <row r="47" spans="1:32" s="8" customFormat="1" x14ac:dyDescent="0.2">
      <c r="A47" s="33" t="s">
        <v>27</v>
      </c>
      <c r="F47" s="61" t="s">
        <v>69</v>
      </c>
      <c r="J47" s="9"/>
      <c r="K47" s="35"/>
      <c r="M47" s="4"/>
      <c r="N47" s="4"/>
      <c r="P47" s="11"/>
      <c r="U47" s="11"/>
      <c r="V47" s="35"/>
      <c r="W47" s="11"/>
      <c r="X47" s="35"/>
      <c r="Z47" s="4"/>
      <c r="AC47" s="11"/>
      <c r="AD47" s="35"/>
      <c r="AE47" s="11"/>
      <c r="AF47" s="35"/>
    </row>
    <row r="48" spans="1:32" s="8" customFormat="1" x14ac:dyDescent="0.2">
      <c r="A48" s="33" t="s">
        <v>28</v>
      </c>
      <c r="F48" s="61" t="s">
        <v>52</v>
      </c>
      <c r="J48" s="9"/>
      <c r="K48" s="35"/>
      <c r="M48" s="4"/>
      <c r="N48" s="4"/>
      <c r="P48" s="11"/>
      <c r="U48" s="11"/>
      <c r="V48" s="35"/>
      <c r="W48" s="11"/>
      <c r="X48" s="35"/>
      <c r="Z48" s="4"/>
      <c r="AC48" s="11"/>
      <c r="AD48" s="35"/>
      <c r="AE48" s="11"/>
      <c r="AF48" s="35"/>
    </row>
    <row r="49" spans="1:33" s="8" customFormat="1" x14ac:dyDescent="0.2">
      <c r="A49" s="33" t="s">
        <v>29</v>
      </c>
      <c r="F49" s="61" t="s">
        <v>53</v>
      </c>
      <c r="J49" s="9"/>
      <c r="K49" s="35"/>
      <c r="M49" s="4"/>
      <c r="N49" s="4"/>
      <c r="P49" s="11"/>
      <c r="U49" s="11"/>
      <c r="V49" s="35"/>
      <c r="W49" s="11"/>
      <c r="X49" s="35"/>
      <c r="Z49" s="4"/>
      <c r="AC49" s="11"/>
      <c r="AD49" s="35"/>
      <c r="AE49" s="11"/>
      <c r="AF49" s="35"/>
    </row>
    <row r="50" spans="1:33" s="8" customFormat="1" x14ac:dyDescent="0.2">
      <c r="A50" s="33" t="s">
        <v>30</v>
      </c>
      <c r="F50" s="61" t="s">
        <v>55</v>
      </c>
      <c r="J50" s="9"/>
      <c r="K50" s="35"/>
      <c r="M50" s="4"/>
      <c r="N50" s="4"/>
      <c r="P50" s="11"/>
      <c r="U50" s="11"/>
      <c r="V50" s="35"/>
      <c r="W50" s="11"/>
      <c r="X50" s="35"/>
      <c r="Z50" s="4"/>
      <c r="AC50" s="11"/>
      <c r="AD50" s="35"/>
      <c r="AE50" s="11"/>
      <c r="AF50" s="35"/>
    </row>
    <row r="51" spans="1:33" s="8" customFormat="1" x14ac:dyDescent="0.2">
      <c r="A51" s="33" t="s">
        <v>30</v>
      </c>
      <c r="F51" s="61" t="s">
        <v>56</v>
      </c>
      <c r="J51" s="9"/>
      <c r="K51" s="35"/>
      <c r="M51" s="4"/>
      <c r="N51" s="4"/>
      <c r="P51" s="11"/>
      <c r="U51" s="11"/>
      <c r="V51" s="35"/>
      <c r="W51" s="11"/>
      <c r="X51" s="35"/>
      <c r="Z51" s="4"/>
      <c r="AC51" s="11"/>
      <c r="AD51" s="35"/>
      <c r="AE51" s="11"/>
      <c r="AF51" s="35"/>
    </row>
    <row r="52" spans="1:33" s="8" customFormat="1" x14ac:dyDescent="0.2">
      <c r="A52" s="33" t="s">
        <v>31</v>
      </c>
      <c r="F52" s="61" t="s">
        <v>54</v>
      </c>
      <c r="J52" s="9"/>
      <c r="K52" s="35"/>
      <c r="M52" s="4"/>
      <c r="N52" s="4"/>
      <c r="P52" s="11"/>
      <c r="U52" s="11"/>
      <c r="V52" s="35"/>
      <c r="W52" s="11"/>
      <c r="X52" s="35"/>
      <c r="Z52" s="4"/>
      <c r="AC52" s="11"/>
      <c r="AD52" s="35"/>
      <c r="AE52" s="11"/>
      <c r="AF52" s="35"/>
    </row>
    <row r="53" spans="1:33" s="8" customFormat="1" x14ac:dyDescent="0.2">
      <c r="A53" s="33" t="s">
        <v>32</v>
      </c>
      <c r="F53" s="61" t="s">
        <v>33</v>
      </c>
      <c r="J53" s="9"/>
      <c r="K53" s="35"/>
      <c r="M53" s="4"/>
      <c r="N53" s="4"/>
      <c r="P53" s="11"/>
      <c r="U53" s="11"/>
      <c r="V53" s="35"/>
      <c r="W53" s="11"/>
      <c r="X53" s="35"/>
      <c r="Z53" s="4"/>
      <c r="AC53" s="11"/>
      <c r="AD53" s="35"/>
      <c r="AE53" s="11"/>
      <c r="AF53" s="35"/>
    </row>
    <row r="60" spans="1:33" s="8" customFormat="1" x14ac:dyDescent="0.2">
      <c r="A60" s="33"/>
      <c r="F60" s="32"/>
      <c r="J60" s="9"/>
      <c r="K60" s="15"/>
      <c r="M60" s="4"/>
      <c r="N60" s="4"/>
      <c r="P60" s="11"/>
      <c r="Q60" s="15"/>
      <c r="V60" s="11"/>
      <c r="W60" s="15"/>
      <c r="X60" s="11"/>
      <c r="Y60" s="15"/>
      <c r="AA60" s="4"/>
      <c r="AD60" s="11"/>
      <c r="AE60" s="15"/>
      <c r="AF60" s="11"/>
      <c r="AG60" s="15"/>
    </row>
    <row r="61" spans="1:33" s="8" customFormat="1" x14ac:dyDescent="0.2">
      <c r="A61" s="33"/>
      <c r="F61" s="32"/>
      <c r="J61" s="9"/>
      <c r="K61" s="15"/>
      <c r="M61" s="4"/>
      <c r="N61" s="4"/>
      <c r="P61" s="11"/>
      <c r="Q61" s="15"/>
      <c r="V61" s="11"/>
      <c r="W61" s="15"/>
      <c r="X61" s="11"/>
      <c r="Y61" s="15"/>
      <c r="AA61" s="4"/>
      <c r="AD61" s="11"/>
      <c r="AE61" s="15"/>
      <c r="AF61" s="11"/>
      <c r="AG61" s="15"/>
    </row>
    <row r="62" spans="1:33" s="8" customFormat="1" x14ac:dyDescent="0.2">
      <c r="A62" s="33"/>
      <c r="F62" s="32"/>
      <c r="J62" s="9"/>
      <c r="K62" s="15"/>
      <c r="M62" s="4"/>
      <c r="N62" s="4"/>
      <c r="P62" s="11"/>
      <c r="Q62" s="15"/>
      <c r="V62" s="11"/>
      <c r="W62" s="15"/>
      <c r="X62" s="11"/>
      <c r="Y62" s="15"/>
      <c r="AA62" s="4"/>
      <c r="AD62" s="11"/>
      <c r="AE62" s="15"/>
      <c r="AF62" s="11"/>
      <c r="AG62" s="15"/>
    </row>
    <row r="63" spans="1:33" s="8" customFormat="1" x14ac:dyDescent="0.2">
      <c r="A63" s="33"/>
      <c r="F63" s="32"/>
      <c r="J63" s="9"/>
      <c r="K63" s="15"/>
      <c r="M63" s="4"/>
      <c r="N63" s="4"/>
      <c r="P63" s="11"/>
      <c r="Q63" s="15"/>
      <c r="V63" s="11"/>
      <c r="W63" s="15"/>
      <c r="X63" s="11"/>
      <c r="Y63" s="15"/>
      <c r="AA63" s="4"/>
      <c r="AD63" s="11"/>
      <c r="AE63" s="15"/>
      <c r="AF63" s="11"/>
      <c r="AG63" s="15"/>
    </row>
    <row r="64" spans="1:33" s="8" customFormat="1" x14ac:dyDescent="0.2">
      <c r="A64" s="33"/>
      <c r="F64" s="32"/>
      <c r="J64" s="9"/>
      <c r="K64" s="15"/>
      <c r="M64" s="4"/>
      <c r="N64" s="4"/>
      <c r="P64" s="11"/>
      <c r="Q64" s="15"/>
      <c r="V64" s="11"/>
      <c r="W64" s="15"/>
      <c r="X64" s="11"/>
      <c r="Y64" s="15"/>
      <c r="AA64" s="4"/>
      <c r="AD64" s="11"/>
      <c r="AE64" s="15"/>
      <c r="AF64" s="11"/>
      <c r="AG64" s="15"/>
    </row>
    <row r="65" spans="1:33" s="8" customFormat="1" x14ac:dyDescent="0.2">
      <c r="A65" s="33"/>
      <c r="F65" s="32"/>
      <c r="J65" s="9"/>
      <c r="K65" s="15"/>
      <c r="M65" s="4"/>
      <c r="N65" s="4"/>
      <c r="P65" s="11"/>
      <c r="Q65" s="15"/>
      <c r="V65" s="11"/>
      <c r="W65" s="15"/>
      <c r="X65" s="11"/>
      <c r="Y65" s="15"/>
      <c r="AA65" s="4"/>
      <c r="AD65" s="11"/>
      <c r="AE65" s="15"/>
      <c r="AF65" s="11"/>
      <c r="AG65" s="15"/>
    </row>
    <row r="66" spans="1:33" s="8" customFormat="1" x14ac:dyDescent="0.2">
      <c r="A66" s="33"/>
      <c r="F66" s="32"/>
      <c r="J66" s="9"/>
      <c r="K66" s="15"/>
      <c r="M66" s="4"/>
      <c r="N66" s="4"/>
      <c r="P66" s="11"/>
      <c r="Q66" s="15"/>
      <c r="V66" s="11"/>
      <c r="W66" s="15"/>
      <c r="X66" s="11"/>
      <c r="Y66" s="15"/>
      <c r="AA66" s="4"/>
      <c r="AD66" s="11"/>
      <c r="AE66" s="15"/>
      <c r="AF66" s="11"/>
      <c r="AG66" s="15"/>
    </row>
    <row r="67" spans="1:33" s="8" customFormat="1" x14ac:dyDescent="0.2">
      <c r="A67" s="33"/>
      <c r="F67" s="32"/>
      <c r="J67" s="9"/>
      <c r="K67" s="15"/>
      <c r="M67" s="4"/>
      <c r="N67" s="4"/>
      <c r="P67" s="11"/>
      <c r="Q67" s="15"/>
      <c r="V67" s="11"/>
      <c r="W67" s="15"/>
      <c r="X67" s="11"/>
      <c r="Y67" s="15"/>
      <c r="AA67" s="4"/>
      <c r="AD67" s="11"/>
      <c r="AE67" s="15"/>
      <c r="AF67" s="11"/>
      <c r="AG67" s="15"/>
    </row>
    <row r="68" spans="1:33" s="8" customFormat="1" x14ac:dyDescent="0.2">
      <c r="A68" s="33"/>
      <c r="F68" s="32"/>
      <c r="J68" s="9"/>
      <c r="K68" s="15"/>
      <c r="M68" s="4"/>
      <c r="N68" s="4"/>
      <c r="P68" s="11"/>
      <c r="Q68" s="15"/>
      <c r="V68" s="11"/>
      <c r="W68" s="15"/>
      <c r="X68" s="11"/>
      <c r="Y68" s="15"/>
      <c r="AA68" s="4"/>
      <c r="AD68" s="11"/>
      <c r="AE68" s="15"/>
      <c r="AF68" s="11"/>
      <c r="AG68" s="15"/>
    </row>
    <row r="69" spans="1:33" s="8" customFormat="1" x14ac:dyDescent="0.2">
      <c r="A69" s="33"/>
      <c r="F69" s="32"/>
      <c r="J69" s="9"/>
      <c r="K69" s="15"/>
      <c r="M69" s="4"/>
      <c r="N69" s="4"/>
      <c r="P69" s="11"/>
      <c r="Q69" s="15"/>
      <c r="V69" s="11"/>
      <c r="W69" s="15"/>
      <c r="X69" s="11"/>
      <c r="Y69" s="15"/>
      <c r="AA69" s="4"/>
      <c r="AD69" s="11"/>
      <c r="AE69" s="15"/>
      <c r="AF69" s="11"/>
      <c r="AG69" s="15"/>
    </row>
    <row r="70" spans="1:33" s="8" customFormat="1" x14ac:dyDescent="0.2">
      <c r="A70" s="33"/>
      <c r="F70" s="32"/>
      <c r="J70" s="9"/>
      <c r="K70" s="15"/>
      <c r="M70" s="4"/>
      <c r="N70" s="4"/>
      <c r="P70" s="11"/>
      <c r="Q70" s="15"/>
      <c r="V70" s="11"/>
      <c r="W70" s="15"/>
      <c r="X70" s="11"/>
      <c r="Y70" s="15"/>
      <c r="AA70" s="4"/>
      <c r="AD70" s="11"/>
      <c r="AE70" s="15"/>
      <c r="AF70" s="11"/>
      <c r="AG70" s="15"/>
    </row>
    <row r="71" spans="1:33" s="8" customFormat="1" x14ac:dyDescent="0.2">
      <c r="A71" s="33"/>
      <c r="F71" s="32"/>
      <c r="J71" s="9"/>
      <c r="K71" s="15"/>
      <c r="M71" s="4"/>
      <c r="N71" s="4"/>
      <c r="P71" s="11"/>
      <c r="Q71" s="15"/>
      <c r="V71" s="11"/>
      <c r="W71" s="15"/>
      <c r="X71" s="11"/>
      <c r="Y71" s="15"/>
      <c r="AA71" s="4"/>
      <c r="AD71" s="11"/>
      <c r="AE71" s="15"/>
      <c r="AF71" s="11"/>
      <c r="AG71" s="15"/>
    </row>
    <row r="72" spans="1:33" s="8" customFormat="1" x14ac:dyDescent="0.2">
      <c r="A72" s="33"/>
      <c r="F72" s="32"/>
      <c r="J72" s="9"/>
      <c r="K72" s="15"/>
      <c r="M72" s="4"/>
      <c r="N72" s="4"/>
      <c r="P72" s="11"/>
      <c r="Q72" s="15"/>
      <c r="V72" s="11"/>
      <c r="W72" s="15"/>
      <c r="X72" s="11"/>
      <c r="Y72" s="15"/>
      <c r="AA72" s="4"/>
      <c r="AD72" s="11"/>
      <c r="AE72" s="15"/>
      <c r="AF72" s="11"/>
      <c r="AG72" s="15"/>
    </row>
    <row r="73" spans="1:33" s="8" customFormat="1" x14ac:dyDescent="0.2">
      <c r="A73" s="33"/>
      <c r="F73" s="32"/>
      <c r="J73" s="9"/>
      <c r="K73" s="15"/>
      <c r="M73" s="4"/>
      <c r="N73" s="4"/>
      <c r="P73" s="11"/>
      <c r="Q73" s="15"/>
      <c r="V73" s="11"/>
      <c r="W73" s="15"/>
      <c r="X73" s="11"/>
      <c r="Y73" s="15"/>
      <c r="AA73" s="4"/>
      <c r="AD73" s="11"/>
      <c r="AE73" s="15"/>
      <c r="AF73" s="11"/>
      <c r="AG73" s="1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workbookViewId="0">
      <selection activeCell="E18" sqref="E18"/>
    </sheetView>
  </sheetViews>
  <sheetFormatPr defaultRowHeight="12.75" x14ac:dyDescent="0.2"/>
  <sheetData>
    <row r="2" spans="3:3" x14ac:dyDescent="0.2">
      <c r="C2" s="3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Любители</vt:lpstr>
      <vt:lpstr>PRO</vt:lpstr>
      <vt:lpstr>Командное</vt:lpstr>
      <vt:lpstr>Лист1</vt:lpstr>
      <vt:lpstr>PRO!Область_печати</vt:lpstr>
      <vt:lpstr>Любители!Область_печати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NPA</cp:lastModifiedBy>
  <cp:revision/>
  <cp:lastPrinted>2018-04-20T15:51:58Z</cp:lastPrinted>
  <dcterms:created xsi:type="dcterms:W3CDTF">2010-12-17T08:17:08Z</dcterms:created>
  <dcterms:modified xsi:type="dcterms:W3CDTF">2021-04-22T17:05:42Z</dcterms:modified>
</cp:coreProperties>
</file>