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765" windowHeight="7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<sst xmlns="http://schemas.openxmlformats.org/spreadsheetml/2006/main" count="134" uniqueCount="63">
  <si>
    <t>Место</t>
  </si>
  <si>
    <t>В/К</t>
  </si>
  <si>
    <t>ФИО</t>
  </si>
  <si>
    <t>Город</t>
  </si>
  <si>
    <t>Дата рождения</t>
  </si>
  <si>
    <t>Полных лет</t>
  </si>
  <si>
    <t>Вес</t>
  </si>
  <si>
    <t>Шварц</t>
  </si>
  <si>
    <t>Результат</t>
  </si>
  <si>
    <t>Богданович</t>
  </si>
  <si>
    <t>Четыркин Степан Андреевич</t>
  </si>
  <si>
    <t>Абрамович Максим Сергеевич</t>
  </si>
  <si>
    <t>Свердловская область, г. Сухой Лог</t>
  </si>
  <si>
    <t>Тяга</t>
  </si>
  <si>
    <t>08.05.2016 г.</t>
  </si>
  <si>
    <t>100+</t>
  </si>
  <si>
    <t>Важина Татьяна Сергеевна</t>
  </si>
  <si>
    <t>Асбест</t>
  </si>
  <si>
    <t>Ноговицн Евгений Степанович</t>
  </si>
  <si>
    <t>Бабушкин Михаил Сергеевич</t>
  </si>
  <si>
    <t>К.-Уральский</t>
  </si>
  <si>
    <t>Петухов Александр Владимирович</t>
  </si>
  <si>
    <t>Ивакин Иван Сергеевич</t>
  </si>
  <si>
    <t>К.-Уральский (Покровский)</t>
  </si>
  <si>
    <t>Парахина Наталья Сергеевна</t>
  </si>
  <si>
    <t>Сухой Лог (Богатырь)</t>
  </si>
  <si>
    <t>до 60</t>
  </si>
  <si>
    <t xml:space="preserve">Сухой Лог  </t>
  </si>
  <si>
    <t>Бертов Кирилл Александрович</t>
  </si>
  <si>
    <t>Антонович Антон Сергеевич</t>
  </si>
  <si>
    <t>Сухой Лог (Курьи)</t>
  </si>
  <si>
    <t>Дементьева Юлия Алексеевна</t>
  </si>
  <si>
    <t>Афанасьев Степан</t>
  </si>
  <si>
    <t>Губанов Михаил  Александрович</t>
  </si>
  <si>
    <t>Сухой Лог</t>
  </si>
  <si>
    <t>Володина Наталья Геннадьевна</t>
  </si>
  <si>
    <t>Зорин Виктор Павлович</t>
  </si>
  <si>
    <t>Сарсимбаев Талгат</t>
  </si>
  <si>
    <t>Чудинов Юрий Игоревич</t>
  </si>
  <si>
    <t>Марамзин Сергей Петрович</t>
  </si>
  <si>
    <t>Разумов Денис Эдуардович</t>
  </si>
  <si>
    <t>Казанцев Денис Владимирович</t>
  </si>
  <si>
    <t>Богданович (Динамит)</t>
  </si>
  <si>
    <t>Котегов Кирилл Владимирович</t>
  </si>
  <si>
    <t>Главатских Полина Сергеевна</t>
  </si>
  <si>
    <t>1,3133</t>
  </si>
  <si>
    <t>60+</t>
  </si>
  <si>
    <t>до 75</t>
  </si>
  <si>
    <t>Мартынов Антон Евгеньевич</t>
  </si>
  <si>
    <t>до 100</t>
  </si>
  <si>
    <t>Открытый турнир по становой тяге, посвященный Дню Победы</t>
  </si>
  <si>
    <t>Лопин Владимир Михайлович</t>
  </si>
  <si>
    <t>4 (вне зачета)</t>
  </si>
  <si>
    <t>МУЖЧИНЫ</t>
  </si>
  <si>
    <t>ЖЕНЩИНЫ</t>
  </si>
  <si>
    <t>1м</t>
  </si>
  <si>
    <t>2м</t>
  </si>
  <si>
    <t>3м</t>
  </si>
  <si>
    <t>АБСОЛЮТКА МУЖЧИНЫ:</t>
  </si>
  <si>
    <t>САМАЯ БОЛЬШАЯ ТЯГА - ЖЕНЩИНЫ:</t>
  </si>
  <si>
    <t>АБСОЛЮТКА ЖЕНЩИНЫ:</t>
  </si>
  <si>
    <t>САМАЯ БОЛЬШАЯ ТЯГА - МУЖЧИНЫ:</t>
  </si>
  <si>
    <t>н/з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</si>
</sst>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4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165" fontId="0" fillId="0" borderId="0" xfId="0" applyNumberFormat="1" applyFill="1" applyAlignment="1">
      <alignment horizontal="right" vertical="center"/>
    </xf>
    <xf numFmtId="0" fontId="0" fillId="0" borderId="11" xfId="0" applyBorder="1" applyAlignment="1">
      <alignment/>
    </xf>
    <xf numFmtId="0" fontId="27" fillId="36" borderId="0" xfId="0" applyFont="1" applyFill="1" applyBorder="1" applyAlignment="1">
      <alignment horizontal="left"/>
    </xf>
    <xf numFmtId="0" fontId="27" fillId="2" borderId="12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/>
    </xf>
    <xf numFmtId="0" fontId="0" fillId="2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80" zoomScaleNormal="80" zoomScalePageLayoutView="0" workbookViewId="0" topLeftCell="A1">
      <selection activeCell="C52" sqref="C52"/>
    </sheetView>
  </sheetViews>
  <sheetFormatPr defaultColWidth="9.140625" defaultRowHeight="15"/>
  <cols>
    <col min="1" max="1" width="7.8515625" style="0" customWidth="1"/>
    <col min="2" max="2" width="9.140625" style="0" customWidth="1"/>
    <col min="3" max="3" width="32.8515625" style="0" customWidth="1"/>
    <col min="4" max="4" width="25.7109375" style="0" customWidth="1"/>
    <col min="5" max="5" width="12.00390625" style="0" customWidth="1"/>
    <col min="6" max="7" width="9.140625" style="0" customWidth="1"/>
    <col min="8" max="8" width="12.57421875" style="0" customWidth="1"/>
    <col min="9" max="9" width="7.7109375" style="0" customWidth="1"/>
    <col min="10" max="10" width="7.57421875" style="0" customWidth="1"/>
    <col min="11" max="11" width="7.00390625" style="0" customWidth="1"/>
    <col min="12" max="12" width="7.28125" style="0" hidden="1" customWidth="1"/>
    <col min="13" max="13" width="9.8515625" style="0" customWidth="1"/>
    <col min="14" max="14" width="9.140625" style="0" customWidth="1"/>
    <col min="17" max="17" width="10.7109375" style="0" bestFit="1" customWidth="1"/>
  </cols>
  <sheetData>
    <row r="1" spans="1:14" ht="21">
      <c r="A1" s="19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1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5" ht="15" customHeight="1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13</v>
      </c>
      <c r="J4" s="20"/>
      <c r="K4" s="20"/>
      <c r="L4" s="20"/>
      <c r="M4" s="20"/>
      <c r="N4" s="20"/>
      <c r="O4" s="16"/>
    </row>
    <row r="5" spans="1:16" ht="20.25" customHeight="1">
      <c r="A5" s="20"/>
      <c r="B5" s="20"/>
      <c r="C5" s="20"/>
      <c r="D5" s="20"/>
      <c r="E5" s="20"/>
      <c r="F5" s="20"/>
      <c r="G5" s="20"/>
      <c r="H5" s="20"/>
      <c r="I5" s="2">
        <v>1</v>
      </c>
      <c r="J5" s="2">
        <v>2</v>
      </c>
      <c r="K5" s="2">
        <v>3</v>
      </c>
      <c r="L5" s="2" t="s">
        <v>52</v>
      </c>
      <c r="M5" s="1" t="s">
        <v>8</v>
      </c>
      <c r="N5" s="2" t="s">
        <v>7</v>
      </c>
      <c r="O5" s="16"/>
      <c r="P5" s="7"/>
    </row>
    <row r="6" spans="1:16" ht="15.75" customHeight="1">
      <c r="A6" s="18" t="s">
        <v>54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7"/>
      <c r="P6" s="7"/>
    </row>
    <row r="7" spans="1:17" ht="15" customHeight="1">
      <c r="A7" s="7" t="s">
        <v>57</v>
      </c>
      <c r="B7" s="7" t="s">
        <v>26</v>
      </c>
      <c r="C7" s="12" t="s">
        <v>24</v>
      </c>
      <c r="D7" s="12" t="s">
        <v>25</v>
      </c>
      <c r="E7" s="5">
        <v>35894</v>
      </c>
      <c r="F7" s="10">
        <v>18</v>
      </c>
      <c r="G7" s="3">
        <v>50.9</v>
      </c>
      <c r="H7" s="8">
        <v>0.9872</v>
      </c>
      <c r="I7" s="14">
        <v>50</v>
      </c>
      <c r="J7" s="14">
        <v>60</v>
      </c>
      <c r="K7" s="13">
        <v>65</v>
      </c>
      <c r="L7" s="8"/>
      <c r="M7" s="11">
        <f>J7</f>
        <v>60</v>
      </c>
      <c r="N7" s="15">
        <f>M7*H7</f>
        <v>59.232</v>
      </c>
      <c r="O7" s="6"/>
      <c r="P7" s="6"/>
      <c r="Q7" s="4"/>
    </row>
    <row r="8" spans="1:17" ht="15" customHeight="1">
      <c r="A8" s="6" t="s">
        <v>56</v>
      </c>
      <c r="B8" s="7" t="s">
        <v>26</v>
      </c>
      <c r="C8" s="12" t="s">
        <v>31</v>
      </c>
      <c r="D8" s="12" t="s">
        <v>25</v>
      </c>
      <c r="E8" s="9">
        <v>36151</v>
      </c>
      <c r="F8" s="10">
        <v>17</v>
      </c>
      <c r="G8" s="3">
        <v>54.1</v>
      </c>
      <c r="H8" s="8">
        <v>0.939</v>
      </c>
      <c r="I8" s="14">
        <v>67.5</v>
      </c>
      <c r="J8" s="14">
        <v>70</v>
      </c>
      <c r="K8" s="14">
        <v>75</v>
      </c>
      <c r="L8" s="8"/>
      <c r="M8" s="11">
        <f>K8</f>
        <v>75</v>
      </c>
      <c r="N8" s="15">
        <f>M8*H8</f>
        <v>70.425</v>
      </c>
      <c r="O8" s="4"/>
      <c r="P8" s="4"/>
      <c r="Q8" s="4"/>
    </row>
    <row r="9" spans="1:16" ht="15" customHeight="1">
      <c r="A9" s="6" t="s">
        <v>55</v>
      </c>
      <c r="B9" s="6" t="s">
        <v>26</v>
      </c>
      <c r="C9" s="12" t="s">
        <v>44</v>
      </c>
      <c r="D9" s="12" t="s">
        <v>25</v>
      </c>
      <c r="E9" s="9">
        <v>36448</v>
      </c>
      <c r="F9" s="10">
        <v>16</v>
      </c>
      <c r="G9" s="3">
        <v>48.4</v>
      </c>
      <c r="H9" s="8">
        <v>1.025</v>
      </c>
      <c r="I9" s="14">
        <v>110</v>
      </c>
      <c r="J9" s="14">
        <v>120</v>
      </c>
      <c r="K9" s="14">
        <v>125</v>
      </c>
      <c r="L9" s="8"/>
      <c r="M9" s="11">
        <f>K9</f>
        <v>125</v>
      </c>
      <c r="N9" s="15">
        <f>M9*H9</f>
        <v>128.125</v>
      </c>
      <c r="O9" s="4"/>
      <c r="P9" s="4"/>
    </row>
    <row r="10" spans="1:17" ht="15" customHeight="1">
      <c r="A10" s="6" t="s">
        <v>55</v>
      </c>
      <c r="B10" s="7" t="s">
        <v>46</v>
      </c>
      <c r="C10" s="12" t="s">
        <v>16</v>
      </c>
      <c r="D10" s="12" t="s">
        <v>17</v>
      </c>
      <c r="E10" s="9">
        <v>36062</v>
      </c>
      <c r="F10" s="10">
        <v>17</v>
      </c>
      <c r="G10" s="3">
        <v>63.5</v>
      </c>
      <c r="H10" s="8">
        <v>0.8202</v>
      </c>
      <c r="I10" s="14">
        <v>112.5</v>
      </c>
      <c r="J10" s="14">
        <v>117.5</v>
      </c>
      <c r="K10" s="14">
        <v>125</v>
      </c>
      <c r="L10" s="8"/>
      <c r="M10" s="11">
        <f>K10</f>
        <v>125</v>
      </c>
      <c r="N10" s="15">
        <f>M10*H10</f>
        <v>102.525</v>
      </c>
      <c r="O10" s="4"/>
      <c r="P10" s="4"/>
      <c r="Q10" s="4"/>
    </row>
    <row r="11" spans="1:17" ht="15" customHeight="1">
      <c r="A11" s="6" t="s">
        <v>56</v>
      </c>
      <c r="B11" s="6" t="s">
        <v>46</v>
      </c>
      <c r="C11" s="12" t="s">
        <v>35</v>
      </c>
      <c r="D11" s="12" t="s">
        <v>9</v>
      </c>
      <c r="E11" s="9">
        <v>28782</v>
      </c>
      <c r="F11" s="10">
        <v>37</v>
      </c>
      <c r="G11" s="3">
        <v>61.2</v>
      </c>
      <c r="H11" s="8">
        <v>0.8462</v>
      </c>
      <c r="I11" s="14">
        <v>100</v>
      </c>
      <c r="J11" s="14">
        <v>120</v>
      </c>
      <c r="K11" s="13">
        <v>125</v>
      </c>
      <c r="L11" s="8"/>
      <c r="M11" s="11">
        <f>J11</f>
        <v>120</v>
      </c>
      <c r="N11" s="15">
        <f>M11*H11</f>
        <v>101.544</v>
      </c>
      <c r="O11" s="4"/>
      <c r="P11" s="4"/>
      <c r="Q11" s="4"/>
    </row>
    <row r="12" spans="1:17" ht="15" customHeight="1">
      <c r="A12" s="17" t="s">
        <v>53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4"/>
      <c r="P12" s="4"/>
      <c r="Q12" s="4"/>
    </row>
    <row r="13" spans="1:16" ht="15">
      <c r="A13" s="7" t="s">
        <v>62</v>
      </c>
      <c r="B13" s="6" t="s">
        <v>47</v>
      </c>
      <c r="C13" s="12" t="s">
        <v>43</v>
      </c>
      <c r="D13" s="12" t="s">
        <v>34</v>
      </c>
      <c r="E13" s="9">
        <v>38075</v>
      </c>
      <c r="F13" s="10">
        <v>12</v>
      </c>
      <c r="G13" s="3">
        <v>38.4</v>
      </c>
      <c r="H13" s="8" t="s">
        <v>45</v>
      </c>
      <c r="I13" s="13">
        <v>65</v>
      </c>
      <c r="J13" s="13">
        <v>65</v>
      </c>
      <c r="K13" s="13">
        <v>65</v>
      </c>
      <c r="L13" s="8"/>
      <c r="M13" s="11">
        <v>0</v>
      </c>
      <c r="N13" s="15">
        <f aca="true" t="shared" si="0" ref="N13:N31">M13*H13</f>
        <v>0</v>
      </c>
      <c r="O13" s="4"/>
      <c r="P13" s="4"/>
    </row>
    <row r="14" spans="1:16" ht="15">
      <c r="A14" s="7"/>
      <c r="B14" s="6" t="s">
        <v>47</v>
      </c>
      <c r="C14" s="12" t="s">
        <v>32</v>
      </c>
      <c r="D14" s="12" t="s">
        <v>34</v>
      </c>
      <c r="E14" s="9">
        <v>37483</v>
      </c>
      <c r="F14" s="10">
        <v>13</v>
      </c>
      <c r="G14" s="3">
        <v>49.45</v>
      </c>
      <c r="H14" s="8">
        <v>1.0101</v>
      </c>
      <c r="I14" s="13">
        <v>60</v>
      </c>
      <c r="J14" s="14">
        <v>60</v>
      </c>
      <c r="K14" s="14">
        <v>75</v>
      </c>
      <c r="L14" s="8"/>
      <c r="M14" s="11">
        <f aca="true" t="shared" si="1" ref="M14:M22">K14</f>
        <v>75</v>
      </c>
      <c r="N14" s="15">
        <f t="shared" si="0"/>
        <v>75.7575</v>
      </c>
      <c r="O14" s="4"/>
      <c r="P14" s="4"/>
    </row>
    <row r="15" spans="1:16" ht="15">
      <c r="A15" s="6"/>
      <c r="B15" s="6" t="s">
        <v>47</v>
      </c>
      <c r="C15" s="12" t="s">
        <v>38</v>
      </c>
      <c r="D15" s="12" t="s">
        <v>34</v>
      </c>
      <c r="E15" s="9">
        <v>37345</v>
      </c>
      <c r="F15" s="10">
        <v>14</v>
      </c>
      <c r="G15" s="3">
        <v>44.2</v>
      </c>
      <c r="H15" s="8">
        <v>1.1657</v>
      </c>
      <c r="I15" s="14">
        <v>60</v>
      </c>
      <c r="J15" s="14">
        <v>70</v>
      </c>
      <c r="K15" s="14">
        <v>75</v>
      </c>
      <c r="L15" s="8"/>
      <c r="M15" s="11">
        <f t="shared" si="1"/>
        <v>75</v>
      </c>
      <c r="N15" s="15">
        <f t="shared" si="0"/>
        <v>87.4275</v>
      </c>
      <c r="O15" s="4"/>
      <c r="P15" s="4"/>
    </row>
    <row r="16" spans="1:16" ht="15">
      <c r="A16" s="6"/>
      <c r="B16" s="6" t="s">
        <v>47</v>
      </c>
      <c r="C16" s="12" t="s">
        <v>40</v>
      </c>
      <c r="D16" s="12" t="s">
        <v>34</v>
      </c>
      <c r="E16" s="9">
        <v>36881</v>
      </c>
      <c r="F16" s="10">
        <v>15</v>
      </c>
      <c r="G16" s="3">
        <v>57.9</v>
      </c>
      <c r="H16" s="8">
        <v>0.8412</v>
      </c>
      <c r="I16" s="14">
        <v>70</v>
      </c>
      <c r="J16" s="14">
        <v>80</v>
      </c>
      <c r="K16" s="14">
        <v>90</v>
      </c>
      <c r="L16" s="8"/>
      <c r="M16" s="11">
        <f t="shared" si="1"/>
        <v>90</v>
      </c>
      <c r="N16" s="15">
        <f t="shared" si="0"/>
        <v>75.708</v>
      </c>
      <c r="O16" s="4"/>
      <c r="P16" s="4"/>
    </row>
    <row r="17" spans="1:16" ht="15">
      <c r="A17" s="6"/>
      <c r="B17" s="6" t="s">
        <v>47</v>
      </c>
      <c r="C17" s="12" t="s">
        <v>11</v>
      </c>
      <c r="D17" s="12" t="s">
        <v>9</v>
      </c>
      <c r="E17" s="9">
        <v>33644</v>
      </c>
      <c r="F17" s="10">
        <v>24</v>
      </c>
      <c r="G17" s="3">
        <v>54.3</v>
      </c>
      <c r="H17" s="8">
        <v>0.9029</v>
      </c>
      <c r="I17" s="14">
        <v>80</v>
      </c>
      <c r="J17" s="14">
        <v>90</v>
      </c>
      <c r="K17" s="14">
        <v>100</v>
      </c>
      <c r="L17" s="8"/>
      <c r="M17" s="11">
        <f t="shared" si="1"/>
        <v>100</v>
      </c>
      <c r="N17" s="15">
        <f t="shared" si="0"/>
        <v>90.29</v>
      </c>
      <c r="O17" s="4"/>
      <c r="P17" s="4"/>
    </row>
    <row r="18" spans="1:16" ht="15">
      <c r="A18" s="6"/>
      <c r="B18" s="6" t="s">
        <v>47</v>
      </c>
      <c r="C18" s="12" t="s">
        <v>29</v>
      </c>
      <c r="D18" s="12" t="s">
        <v>30</v>
      </c>
      <c r="E18" s="9">
        <v>36045</v>
      </c>
      <c r="F18" s="10">
        <v>17</v>
      </c>
      <c r="G18" s="3">
        <v>66.6</v>
      </c>
      <c r="H18" s="8">
        <v>0.7339</v>
      </c>
      <c r="I18" s="14">
        <v>70</v>
      </c>
      <c r="J18" s="14">
        <v>90</v>
      </c>
      <c r="K18" s="14">
        <v>105</v>
      </c>
      <c r="L18" s="8"/>
      <c r="M18" s="11">
        <f t="shared" si="1"/>
        <v>105</v>
      </c>
      <c r="N18" s="15">
        <f t="shared" si="0"/>
        <v>77.0595</v>
      </c>
      <c r="O18" s="4"/>
      <c r="P18" s="4"/>
    </row>
    <row r="19" spans="1:16" ht="15">
      <c r="A19" s="6"/>
      <c r="B19" s="6" t="s">
        <v>47</v>
      </c>
      <c r="C19" s="12" t="s">
        <v>41</v>
      </c>
      <c r="D19" s="12" t="s">
        <v>42</v>
      </c>
      <c r="E19" s="9">
        <v>33606</v>
      </c>
      <c r="F19" s="10">
        <v>24</v>
      </c>
      <c r="G19" s="3">
        <v>57.5</v>
      </c>
      <c r="H19" s="8">
        <v>0.8483</v>
      </c>
      <c r="I19" s="14">
        <v>100</v>
      </c>
      <c r="J19" s="14">
        <v>110</v>
      </c>
      <c r="K19" s="14">
        <v>120</v>
      </c>
      <c r="L19" s="8"/>
      <c r="M19" s="11">
        <f t="shared" si="1"/>
        <v>120</v>
      </c>
      <c r="N19" s="15">
        <f t="shared" si="0"/>
        <v>101.796</v>
      </c>
      <c r="O19" s="4"/>
      <c r="P19" s="4"/>
    </row>
    <row r="20" spans="1:16" ht="15">
      <c r="A20" s="6"/>
      <c r="B20" s="6" t="s">
        <v>47</v>
      </c>
      <c r="C20" s="12" t="s">
        <v>28</v>
      </c>
      <c r="D20" s="12" t="s">
        <v>27</v>
      </c>
      <c r="E20" s="9">
        <v>36663</v>
      </c>
      <c r="F20" s="10">
        <v>15</v>
      </c>
      <c r="G20" s="3">
        <v>60.5</v>
      </c>
      <c r="H20" s="8">
        <v>0.8083</v>
      </c>
      <c r="I20" s="14">
        <v>100</v>
      </c>
      <c r="J20" s="14">
        <v>115</v>
      </c>
      <c r="K20" s="14">
        <v>122.5</v>
      </c>
      <c r="L20" s="8"/>
      <c r="M20" s="11">
        <f t="shared" si="1"/>
        <v>122.5</v>
      </c>
      <c r="N20" s="15">
        <f t="shared" si="0"/>
        <v>99.01675</v>
      </c>
      <c r="O20" s="4"/>
      <c r="P20" s="4"/>
    </row>
    <row r="21" spans="1:16" ht="15">
      <c r="A21" s="6"/>
      <c r="B21" s="6" t="s">
        <v>49</v>
      </c>
      <c r="C21" s="12" t="s">
        <v>37</v>
      </c>
      <c r="D21" s="12" t="s">
        <v>34</v>
      </c>
      <c r="E21" s="9">
        <v>36616</v>
      </c>
      <c r="F21" s="10">
        <v>16</v>
      </c>
      <c r="G21" s="3">
        <v>88.7</v>
      </c>
      <c r="H21" s="8">
        <v>0.5897</v>
      </c>
      <c r="I21" s="14">
        <v>100</v>
      </c>
      <c r="J21" s="14">
        <v>120</v>
      </c>
      <c r="K21" s="14">
        <v>130</v>
      </c>
      <c r="L21" s="14">
        <v>140</v>
      </c>
      <c r="M21" s="11">
        <f t="shared" si="1"/>
        <v>130</v>
      </c>
      <c r="N21" s="15">
        <f t="shared" si="0"/>
        <v>76.661</v>
      </c>
      <c r="O21" s="4"/>
      <c r="P21" s="4"/>
    </row>
    <row r="22" spans="1:16" ht="15">
      <c r="A22" s="6" t="s">
        <v>57</v>
      </c>
      <c r="B22" s="6" t="s">
        <v>49</v>
      </c>
      <c r="C22" s="12" t="s">
        <v>39</v>
      </c>
      <c r="D22" s="12" t="s">
        <v>34</v>
      </c>
      <c r="E22" s="9">
        <v>36223</v>
      </c>
      <c r="F22" s="10">
        <v>17</v>
      </c>
      <c r="G22" s="3">
        <v>85.2</v>
      </c>
      <c r="H22" s="8">
        <v>0.6056</v>
      </c>
      <c r="I22" s="14">
        <v>130</v>
      </c>
      <c r="J22" s="14">
        <v>140</v>
      </c>
      <c r="K22" s="14">
        <v>150</v>
      </c>
      <c r="L22" s="14">
        <v>160</v>
      </c>
      <c r="M22" s="11">
        <f t="shared" si="1"/>
        <v>150</v>
      </c>
      <c r="N22" s="15">
        <f t="shared" si="0"/>
        <v>90.84</v>
      </c>
      <c r="O22" s="4"/>
      <c r="P22" s="4"/>
    </row>
    <row r="23" spans="1:16" ht="15">
      <c r="A23" s="6"/>
      <c r="B23" s="6" t="s">
        <v>47</v>
      </c>
      <c r="C23" s="12" t="s">
        <v>19</v>
      </c>
      <c r="D23" s="12" t="s">
        <v>23</v>
      </c>
      <c r="E23" s="9">
        <v>38088</v>
      </c>
      <c r="F23" s="10">
        <v>16</v>
      </c>
      <c r="G23" s="3">
        <v>57.4</v>
      </c>
      <c r="H23" s="8">
        <v>0.8483</v>
      </c>
      <c r="I23" s="14">
        <v>130</v>
      </c>
      <c r="J23" s="14">
        <v>140</v>
      </c>
      <c r="K23" s="13">
        <v>152.5</v>
      </c>
      <c r="L23" s="8"/>
      <c r="M23" s="11">
        <f>J23</f>
        <v>140</v>
      </c>
      <c r="N23" s="15">
        <f t="shared" si="0"/>
        <v>118.762</v>
      </c>
      <c r="O23" s="4"/>
      <c r="P23" s="4"/>
    </row>
    <row r="24" spans="1:16" ht="15">
      <c r="A24" s="6"/>
      <c r="B24" s="6" t="s">
        <v>47</v>
      </c>
      <c r="C24" s="12" t="s">
        <v>36</v>
      </c>
      <c r="D24" s="12" t="s">
        <v>23</v>
      </c>
      <c r="E24" s="9">
        <v>36887</v>
      </c>
      <c r="F24" s="10">
        <v>15</v>
      </c>
      <c r="G24" s="3">
        <v>67.7</v>
      </c>
      <c r="H24" s="8">
        <v>0.725</v>
      </c>
      <c r="I24" s="14">
        <v>150</v>
      </c>
      <c r="J24" s="13">
        <v>160</v>
      </c>
      <c r="K24" s="13">
        <v>160</v>
      </c>
      <c r="L24" s="8"/>
      <c r="M24" s="11">
        <f>I24</f>
        <v>150</v>
      </c>
      <c r="N24" s="15">
        <f t="shared" si="0"/>
        <v>108.75</v>
      </c>
      <c r="O24" s="4"/>
      <c r="P24" s="4"/>
    </row>
    <row r="25" spans="1:16" ht="15">
      <c r="A25" s="6" t="s">
        <v>56</v>
      </c>
      <c r="B25" s="6" t="s">
        <v>47</v>
      </c>
      <c r="C25" s="12" t="s">
        <v>10</v>
      </c>
      <c r="D25" s="12" t="s">
        <v>9</v>
      </c>
      <c r="E25" s="9">
        <v>35202</v>
      </c>
      <c r="F25" s="10">
        <v>19</v>
      </c>
      <c r="G25" s="3">
        <v>65.95</v>
      </c>
      <c r="H25" s="8">
        <v>0.7432</v>
      </c>
      <c r="I25" s="14">
        <v>140</v>
      </c>
      <c r="J25" s="14">
        <v>155</v>
      </c>
      <c r="K25" s="14">
        <v>167.5</v>
      </c>
      <c r="L25" s="8"/>
      <c r="M25" s="11">
        <f>K25</f>
        <v>167.5</v>
      </c>
      <c r="N25" s="15">
        <f t="shared" si="0"/>
        <v>124.48599999999999</v>
      </c>
      <c r="O25" s="4"/>
      <c r="P25" s="4"/>
    </row>
    <row r="26" spans="1:16" ht="15">
      <c r="A26" s="6" t="s">
        <v>57</v>
      </c>
      <c r="B26" s="6" t="s">
        <v>47</v>
      </c>
      <c r="C26" s="12" t="s">
        <v>18</v>
      </c>
      <c r="D26" s="12" t="s">
        <v>25</v>
      </c>
      <c r="E26" s="9">
        <v>36086</v>
      </c>
      <c r="F26" s="10">
        <v>17</v>
      </c>
      <c r="G26" s="3">
        <v>71.75</v>
      </c>
      <c r="H26" s="8">
        <v>0.6893</v>
      </c>
      <c r="I26" s="14">
        <v>150</v>
      </c>
      <c r="J26" s="14">
        <v>165</v>
      </c>
      <c r="K26" s="13">
        <v>170</v>
      </c>
      <c r="L26" s="13">
        <v>170</v>
      </c>
      <c r="M26" s="11">
        <f>J26</f>
        <v>165</v>
      </c>
      <c r="N26" s="15">
        <f t="shared" si="0"/>
        <v>113.7345</v>
      </c>
      <c r="O26" s="4"/>
      <c r="P26" s="4"/>
    </row>
    <row r="27" spans="1:16" ht="15">
      <c r="A27" s="6" t="s">
        <v>55</v>
      </c>
      <c r="B27" s="6" t="s">
        <v>47</v>
      </c>
      <c r="C27" s="12" t="s">
        <v>33</v>
      </c>
      <c r="D27" s="12" t="s">
        <v>30</v>
      </c>
      <c r="E27" s="9">
        <v>36008</v>
      </c>
      <c r="F27" s="10">
        <v>18</v>
      </c>
      <c r="G27" s="3">
        <v>70.2</v>
      </c>
      <c r="H27" s="8">
        <v>0.7004</v>
      </c>
      <c r="I27" s="14">
        <v>150</v>
      </c>
      <c r="J27" s="14">
        <v>160</v>
      </c>
      <c r="K27" s="14">
        <v>180</v>
      </c>
      <c r="L27" s="8"/>
      <c r="M27" s="11">
        <f>K27</f>
        <v>180</v>
      </c>
      <c r="N27" s="15">
        <f t="shared" si="0"/>
        <v>126.072</v>
      </c>
      <c r="O27" s="4"/>
      <c r="P27" s="4"/>
    </row>
    <row r="28" spans="1:16" ht="15">
      <c r="A28" s="6" t="s">
        <v>56</v>
      </c>
      <c r="B28" s="6" t="s">
        <v>49</v>
      </c>
      <c r="C28" s="12" t="s">
        <v>48</v>
      </c>
      <c r="D28" s="12" t="s">
        <v>25</v>
      </c>
      <c r="E28" s="9">
        <v>36081</v>
      </c>
      <c r="F28" s="10">
        <v>17</v>
      </c>
      <c r="G28" s="3">
        <v>80.9</v>
      </c>
      <c r="H28" s="8">
        <v>0.6288</v>
      </c>
      <c r="I28" s="14">
        <v>170</v>
      </c>
      <c r="J28" s="14">
        <v>180</v>
      </c>
      <c r="K28" s="14">
        <v>190</v>
      </c>
      <c r="L28" s="14">
        <v>200</v>
      </c>
      <c r="M28" s="11">
        <f>K28</f>
        <v>190</v>
      </c>
      <c r="N28" s="15">
        <f t="shared" si="0"/>
        <v>119.47200000000001</v>
      </c>
      <c r="O28" s="4"/>
      <c r="P28" s="4"/>
    </row>
    <row r="29" spans="1:16" ht="15">
      <c r="A29" s="6" t="s">
        <v>56</v>
      </c>
      <c r="B29" s="6" t="s">
        <v>15</v>
      </c>
      <c r="C29" s="12" t="s">
        <v>22</v>
      </c>
      <c r="D29" s="12" t="s">
        <v>23</v>
      </c>
      <c r="E29" s="9">
        <v>34404</v>
      </c>
      <c r="F29" s="10">
        <v>22</v>
      </c>
      <c r="G29" s="3">
        <v>115.9</v>
      </c>
      <c r="H29" s="8">
        <v>0.5304</v>
      </c>
      <c r="I29" s="14">
        <v>220</v>
      </c>
      <c r="J29" s="14">
        <v>230</v>
      </c>
      <c r="K29" s="13">
        <v>245</v>
      </c>
      <c r="L29" s="8"/>
      <c r="M29" s="11">
        <f>J29</f>
        <v>230</v>
      </c>
      <c r="N29" s="15">
        <f t="shared" si="0"/>
        <v>121.99199999999999</v>
      </c>
      <c r="O29" s="4"/>
      <c r="P29" s="4"/>
    </row>
    <row r="30" spans="1:16" ht="15">
      <c r="A30" s="6" t="s">
        <v>55</v>
      </c>
      <c r="B30" s="6" t="s">
        <v>49</v>
      </c>
      <c r="C30" s="12" t="s">
        <v>21</v>
      </c>
      <c r="D30" s="12" t="s">
        <v>20</v>
      </c>
      <c r="E30" s="9">
        <v>34425</v>
      </c>
      <c r="F30" s="10">
        <v>21</v>
      </c>
      <c r="G30" s="3">
        <v>78.95</v>
      </c>
      <c r="H30" s="8">
        <v>0.6392</v>
      </c>
      <c r="I30" s="14">
        <v>250</v>
      </c>
      <c r="J30" s="14">
        <v>260</v>
      </c>
      <c r="K30" s="13">
        <v>270</v>
      </c>
      <c r="L30" s="8"/>
      <c r="M30" s="11">
        <f>J30</f>
        <v>260</v>
      </c>
      <c r="N30" s="15">
        <f t="shared" si="0"/>
        <v>166.192</v>
      </c>
      <c r="O30" s="4"/>
      <c r="P30" s="4"/>
    </row>
    <row r="31" spans="1:16" ht="15">
      <c r="A31" s="6" t="s">
        <v>55</v>
      </c>
      <c r="B31" s="6" t="s">
        <v>15</v>
      </c>
      <c r="C31" s="12" t="s">
        <v>51</v>
      </c>
      <c r="D31" s="12" t="s">
        <v>17</v>
      </c>
      <c r="E31" s="9">
        <v>30337</v>
      </c>
      <c r="F31" s="10">
        <v>33</v>
      </c>
      <c r="G31" s="3">
        <v>112.25</v>
      </c>
      <c r="H31" s="8">
        <v>0.5342</v>
      </c>
      <c r="I31" s="14">
        <v>270</v>
      </c>
      <c r="J31" s="14">
        <v>285</v>
      </c>
      <c r="K31" s="14">
        <v>300</v>
      </c>
      <c r="L31" s="8"/>
      <c r="M31" s="11">
        <f>K31</f>
        <v>300</v>
      </c>
      <c r="N31" s="15">
        <f t="shared" si="0"/>
        <v>160.26</v>
      </c>
      <c r="O31" s="4"/>
      <c r="P31" s="4"/>
    </row>
    <row r="32" spans="8:16" ht="15">
      <c r="H32" s="8"/>
      <c r="M32" s="4"/>
      <c r="N32" s="4"/>
      <c r="O32" s="4"/>
      <c r="P32" s="4"/>
    </row>
    <row r="33" ht="15">
      <c r="H33" s="8"/>
    </row>
    <row r="34" spans="1:14" ht="15">
      <c r="A34" s="17" t="s">
        <v>60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5">
      <c r="A35" s="6" t="s">
        <v>55</v>
      </c>
      <c r="B35" s="7" t="s">
        <v>46</v>
      </c>
      <c r="C35" s="12" t="s">
        <v>16</v>
      </c>
      <c r="D35" s="12" t="s">
        <v>17</v>
      </c>
      <c r="E35" s="9">
        <v>36062</v>
      </c>
      <c r="F35" s="10">
        <v>17</v>
      </c>
      <c r="G35" s="3">
        <v>63.5</v>
      </c>
      <c r="H35" s="8">
        <v>0.8202</v>
      </c>
      <c r="I35" s="14">
        <v>112.5</v>
      </c>
      <c r="J35" s="14">
        <v>117.5</v>
      </c>
      <c r="K35" s="14">
        <v>125</v>
      </c>
      <c r="L35" s="8"/>
      <c r="M35" s="11">
        <f>K35</f>
        <v>125</v>
      </c>
      <c r="N35" s="15">
        <f>M35*H35</f>
        <v>102.525</v>
      </c>
    </row>
    <row r="36" spans="1:14" ht="15">
      <c r="A36" s="6"/>
      <c r="B36" s="6" t="s">
        <v>46</v>
      </c>
      <c r="C36" s="12" t="s">
        <v>35</v>
      </c>
      <c r="D36" s="12" t="s">
        <v>9</v>
      </c>
      <c r="E36" s="9">
        <v>28782</v>
      </c>
      <c r="F36" s="10">
        <v>37</v>
      </c>
      <c r="G36" s="3">
        <v>61.2</v>
      </c>
      <c r="H36" s="8">
        <v>0.8462</v>
      </c>
      <c r="I36" s="14">
        <v>100</v>
      </c>
      <c r="J36" s="14">
        <v>120</v>
      </c>
      <c r="K36" s="13">
        <v>125</v>
      </c>
      <c r="L36" s="8"/>
      <c r="M36" s="11">
        <f>J36</f>
        <v>120</v>
      </c>
      <c r="N36" s="15">
        <f>M36*H36</f>
        <v>101.544</v>
      </c>
    </row>
    <row r="37" spans="1:14" ht="15">
      <c r="A37" s="6"/>
      <c r="B37" s="7" t="s">
        <v>26</v>
      </c>
      <c r="C37" s="12" t="s">
        <v>31</v>
      </c>
      <c r="D37" s="12" t="s">
        <v>25</v>
      </c>
      <c r="E37" s="9">
        <v>36151</v>
      </c>
      <c r="F37" s="10">
        <v>17</v>
      </c>
      <c r="G37" s="3">
        <v>54.1</v>
      </c>
      <c r="H37" s="8">
        <v>0.939</v>
      </c>
      <c r="I37" s="14">
        <v>67.5</v>
      </c>
      <c r="J37" s="14">
        <v>70</v>
      </c>
      <c r="K37" s="14">
        <v>75</v>
      </c>
      <c r="L37" s="8"/>
      <c r="M37" s="11">
        <f>K37</f>
        <v>75</v>
      </c>
      <c r="N37" s="15">
        <f>M37*H37</f>
        <v>70.425</v>
      </c>
    </row>
    <row r="38" spans="1:4" ht="15">
      <c r="A38" s="7"/>
      <c r="B38" s="7"/>
      <c r="C38" s="12"/>
      <c r="D38" s="12"/>
    </row>
    <row r="39" spans="1:14" ht="15">
      <c r="A39" s="17" t="s">
        <v>58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5">
      <c r="A40" s="6" t="s">
        <v>55</v>
      </c>
      <c r="B40" s="6" t="s">
        <v>49</v>
      </c>
      <c r="C40" s="12" t="s">
        <v>21</v>
      </c>
      <c r="D40" s="12" t="s">
        <v>20</v>
      </c>
      <c r="E40" s="9">
        <v>34425</v>
      </c>
      <c r="F40" s="10">
        <v>21</v>
      </c>
      <c r="G40" s="3">
        <v>78.95</v>
      </c>
      <c r="H40" s="8">
        <v>0.6392</v>
      </c>
      <c r="I40" s="14">
        <v>250</v>
      </c>
      <c r="J40" s="14">
        <v>260</v>
      </c>
      <c r="K40" s="13">
        <v>270</v>
      </c>
      <c r="L40" s="8"/>
      <c r="M40" s="11">
        <f>J40</f>
        <v>260</v>
      </c>
      <c r="N40" s="15">
        <f>M40*H40</f>
        <v>166.192</v>
      </c>
    </row>
    <row r="41" spans="1:14" ht="15">
      <c r="A41" s="6"/>
      <c r="B41" s="6" t="s">
        <v>47</v>
      </c>
      <c r="C41" s="12" t="s">
        <v>33</v>
      </c>
      <c r="D41" s="12" t="s">
        <v>30</v>
      </c>
      <c r="E41" s="9">
        <v>36008</v>
      </c>
      <c r="F41" s="10">
        <v>18</v>
      </c>
      <c r="G41" s="3">
        <v>70.2</v>
      </c>
      <c r="H41" s="8">
        <v>0.7004</v>
      </c>
      <c r="I41" s="14">
        <v>150</v>
      </c>
      <c r="J41" s="14">
        <v>160</v>
      </c>
      <c r="K41" s="14">
        <v>180</v>
      </c>
      <c r="L41" s="8"/>
      <c r="M41" s="11">
        <f>K41</f>
        <v>180</v>
      </c>
      <c r="N41" s="15">
        <f>M41*H41</f>
        <v>126.072</v>
      </c>
    </row>
    <row r="42" spans="1:14" ht="15">
      <c r="A42" s="6"/>
      <c r="B42" s="6" t="s">
        <v>47</v>
      </c>
      <c r="C42" s="12" t="s">
        <v>10</v>
      </c>
      <c r="D42" s="12" t="s">
        <v>9</v>
      </c>
      <c r="E42" s="9">
        <v>35202</v>
      </c>
      <c r="F42" s="10">
        <v>19</v>
      </c>
      <c r="G42" s="3">
        <v>65.95</v>
      </c>
      <c r="H42" s="8">
        <v>0.7432</v>
      </c>
      <c r="I42" s="14">
        <v>140</v>
      </c>
      <c r="J42" s="14">
        <v>155</v>
      </c>
      <c r="K42" s="14">
        <v>167.5</v>
      </c>
      <c r="L42" s="8"/>
      <c r="M42" s="11">
        <f>K42</f>
        <v>167.5</v>
      </c>
      <c r="N42" s="15">
        <f>M42*H42</f>
        <v>124.48599999999999</v>
      </c>
    </row>
    <row r="44" spans="1:14" ht="15">
      <c r="A44" s="17" t="s">
        <v>59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5">
      <c r="A45" s="6"/>
      <c r="B45" s="6" t="s">
        <v>26</v>
      </c>
      <c r="C45" s="12" t="s">
        <v>44</v>
      </c>
      <c r="D45" s="12" t="s">
        <v>25</v>
      </c>
      <c r="E45" s="9">
        <v>36448</v>
      </c>
      <c r="F45" s="10">
        <v>16</v>
      </c>
      <c r="G45" s="3">
        <v>48.4</v>
      </c>
      <c r="H45" s="8">
        <v>1.025</v>
      </c>
      <c r="I45" s="14">
        <v>110</v>
      </c>
      <c r="J45" s="14">
        <v>120</v>
      </c>
      <c r="K45" s="14">
        <v>125</v>
      </c>
      <c r="L45" s="8"/>
      <c r="M45" s="11">
        <f>K45</f>
        <v>125</v>
      </c>
      <c r="N45" s="15">
        <f>M45*H45</f>
        <v>128.125</v>
      </c>
    </row>
    <row r="47" spans="1:14" ht="15">
      <c r="A47" s="17" t="s">
        <v>61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5">
      <c r="A48" s="6"/>
      <c r="B48" s="6" t="s">
        <v>15</v>
      </c>
      <c r="C48" s="12" t="s">
        <v>51</v>
      </c>
      <c r="D48" s="12" t="s">
        <v>17</v>
      </c>
      <c r="E48" s="9">
        <v>30337</v>
      </c>
      <c r="F48" s="10">
        <v>33</v>
      </c>
      <c r="G48" s="3">
        <v>112.25</v>
      </c>
      <c r="H48" s="8">
        <v>0.5342</v>
      </c>
      <c r="I48" s="14">
        <v>270</v>
      </c>
      <c r="J48" s="14">
        <v>285</v>
      </c>
      <c r="K48" s="14">
        <v>300</v>
      </c>
      <c r="L48" s="8"/>
      <c r="M48" s="11">
        <f>K48</f>
        <v>300</v>
      </c>
      <c r="N48" s="15">
        <f>M48*H48</f>
        <v>160.26</v>
      </c>
    </row>
  </sheetData>
  <sheetProtection/>
  <mergeCells count="18">
    <mergeCell ref="A1:N1"/>
    <mergeCell ref="A2:N2"/>
    <mergeCell ref="A3:N3"/>
    <mergeCell ref="F4:F5"/>
    <mergeCell ref="G4:G5"/>
    <mergeCell ref="H4:H5"/>
    <mergeCell ref="I4:N4"/>
    <mergeCell ref="A4:A5"/>
    <mergeCell ref="B4:B5"/>
    <mergeCell ref="C4:C5"/>
    <mergeCell ref="D4:D5"/>
    <mergeCell ref="E4:E5"/>
    <mergeCell ref="A47:N47"/>
    <mergeCell ref="A12:N12"/>
    <mergeCell ref="A6:N6"/>
    <mergeCell ref="A34:N34"/>
    <mergeCell ref="A39:N39"/>
    <mergeCell ref="A44:N4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2016-05-13T07:05:11Z</dcterms:modified>
  <cp:category/>
  <cp:version/>
  <cp:contentType/>
  <cp:contentStatus/>
</cp:coreProperties>
</file>