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5625" tabRatio="547" activeTab="0"/>
  </bookViews>
  <sheets>
    <sheet name="жим победа екат 2015" sheetId="1" r:id="rId1"/>
  </sheets>
  <definedNames/>
  <calcPr fullCalcOnLoad="1" refMode="R1C1"/>
</workbook>
</file>

<file path=xl/sharedStrings.xml><?xml version="1.0" encoding="utf-8"?>
<sst xmlns="http://schemas.openxmlformats.org/spreadsheetml/2006/main" count="274" uniqueCount="111">
  <si>
    <t>Шварц</t>
  </si>
  <si>
    <t>Вес</t>
  </si>
  <si>
    <t>ФИО</t>
  </si>
  <si>
    <t>ЖИМ ЛЕЖА</t>
  </si>
  <si>
    <t>Рез-тат</t>
  </si>
  <si>
    <t>Город</t>
  </si>
  <si>
    <t>Команда</t>
  </si>
  <si>
    <t>Каменск-Уральский</t>
  </si>
  <si>
    <t>Коэфф.</t>
  </si>
  <si>
    <t>Место</t>
  </si>
  <si>
    <t>В/К</t>
  </si>
  <si>
    <t>Ежова   Елена</t>
  </si>
  <si>
    <t>Важина   Татьяна</t>
  </si>
  <si>
    <t>Садыкова   Анастасия</t>
  </si>
  <si>
    <t>Сенцова   Александра</t>
  </si>
  <si>
    <t>Беспалых   Анна</t>
  </si>
  <si>
    <t>Шестернина   Карина</t>
  </si>
  <si>
    <t>Шапиро   Ольга</t>
  </si>
  <si>
    <t>Зорькина   Татьяна</t>
  </si>
  <si>
    <t>Кораблева   Анастасия</t>
  </si>
  <si>
    <t>Асбест</t>
  </si>
  <si>
    <t>Новоуральск</t>
  </si>
  <si>
    <t>Екатеринбург</t>
  </si>
  <si>
    <t>Джим Холл</t>
  </si>
  <si>
    <t>Медведь Барбелл</t>
  </si>
  <si>
    <t>Очки</t>
  </si>
  <si>
    <t>Зиновьев   Николай</t>
  </si>
  <si>
    <t>Разумов   Георгий</t>
  </si>
  <si>
    <t>Ревда</t>
  </si>
  <si>
    <t>Кияшко   Анатолий</t>
  </si>
  <si>
    <t>Попов   Артём</t>
  </si>
  <si>
    <t>Рогожников   Валерий</t>
  </si>
  <si>
    <t>Кобельков   Иннокентий</t>
  </si>
  <si>
    <t>Чернобровин   Александр</t>
  </si>
  <si>
    <t>Данилов   Антон</t>
  </si>
  <si>
    <t>Самойлов   Владислав</t>
  </si>
  <si>
    <t>Истомин   Александр</t>
  </si>
  <si>
    <t>Евстафьев   Игнат</t>
  </si>
  <si>
    <t>Ивдель</t>
  </si>
  <si>
    <t>Невьянск</t>
  </si>
  <si>
    <t>Быстров   Павел</t>
  </si>
  <si>
    <t>Кудряшов   Иван</t>
  </si>
  <si>
    <t>Седавных   Сергей</t>
  </si>
  <si>
    <t>Чернецов   Валерий</t>
  </si>
  <si>
    <t>Кынкурогов   Игорь</t>
  </si>
  <si>
    <t>Власов   Павел</t>
  </si>
  <si>
    <t>Чиккуев   Константин</t>
  </si>
  <si>
    <t>Бетёв   Алексей</t>
  </si>
  <si>
    <t>Белов   Павел</t>
  </si>
  <si>
    <t>Каленков   Сергей</t>
  </si>
  <si>
    <t>Макаров   Евгений</t>
  </si>
  <si>
    <t>Криницын   Евгений</t>
  </si>
  <si>
    <t>Махмудов   Ахрор</t>
  </si>
  <si>
    <t>Золотой Тигр</t>
  </si>
  <si>
    <t>Факел</t>
  </si>
  <si>
    <t>Бурлюк   Андрей</t>
  </si>
  <si>
    <t>Никитин   Евгений</t>
  </si>
  <si>
    <t>Малафеев   Алексей</t>
  </si>
  <si>
    <t>Иноземцев   Александр</t>
  </si>
  <si>
    <t>Бурлаченко   Антон</t>
  </si>
  <si>
    <t>Абсатаров   Александр</t>
  </si>
  <si>
    <t>Морев   Александр</t>
  </si>
  <si>
    <t>Антонов   Эдуард</t>
  </si>
  <si>
    <t>Рудаков   Александр</t>
  </si>
  <si>
    <t>Брайт Фит</t>
  </si>
  <si>
    <t>Чернышев   Алексей</t>
  </si>
  <si>
    <t>Хузин   Рустам</t>
  </si>
  <si>
    <t>Верхняя Пышма</t>
  </si>
  <si>
    <t>Культура Физика</t>
  </si>
  <si>
    <t>Шаврин   Сергей</t>
  </si>
  <si>
    <t>Артёмовск</t>
  </si>
  <si>
    <t>Кучер   Андрей</t>
  </si>
  <si>
    <t>Ратиборец</t>
  </si>
  <si>
    <t>Ахмедшин   Алексей</t>
  </si>
  <si>
    <t>Дрим Тим</t>
  </si>
  <si>
    <t>Урал Атлетик</t>
  </si>
  <si>
    <t>Колесниченко   Сергей</t>
  </si>
  <si>
    <t>Берман Тим</t>
  </si>
  <si>
    <t>Дата рождения</t>
  </si>
  <si>
    <t>open</t>
  </si>
  <si>
    <t>Сулимов   Юрий</t>
  </si>
  <si>
    <t>Васюков   Анатолий</t>
  </si>
  <si>
    <t>Назаров   Денис</t>
  </si>
  <si>
    <t>Перченко   Вадим</t>
  </si>
  <si>
    <t>Суворовское училище</t>
  </si>
  <si>
    <t>Фитнес.ру</t>
  </si>
  <si>
    <t>Стимул</t>
  </si>
  <si>
    <t>Динамо</t>
  </si>
  <si>
    <t>Лопин   Владимир</t>
  </si>
  <si>
    <t>Кочуров   Антон</t>
  </si>
  <si>
    <t>Гранд Фит</t>
  </si>
  <si>
    <t>Луч</t>
  </si>
  <si>
    <t>Школа 170</t>
  </si>
  <si>
    <t>Ковязин   Иван</t>
  </si>
  <si>
    <t>Химмаш</t>
  </si>
  <si>
    <t>Хакимов   Фарид</t>
  </si>
  <si>
    <t>ВИЗ</t>
  </si>
  <si>
    <t>Рукавишников    Александр</t>
  </si>
  <si>
    <t>абс.</t>
  </si>
  <si>
    <t>14-15</t>
  </si>
  <si>
    <t>16-19</t>
  </si>
  <si>
    <t>1 поток: ЖЕНЩИНЫ (абс.)</t>
  </si>
  <si>
    <t>2 поток: ЮНОШИ</t>
  </si>
  <si>
    <t xml:space="preserve">                   4 поток: МУЖЧИНЫ кат. 100 - 100+</t>
  </si>
  <si>
    <t>3 поток: -МУЖЧИНЫ кат.67,5 - 82,5</t>
  </si>
  <si>
    <t>КОМАНДНОЕ ПЕРВЕНСТВО</t>
  </si>
  <si>
    <t>ПРОТОКОЛЫ Чемпионата г.Екатеринбурга по жиму лёжа НАП, 3 мая 2015 г., ФЦ "Fitness.ru"</t>
  </si>
  <si>
    <t>Гл.судья</t>
  </si>
  <si>
    <t>Гл.секретарь</t>
  </si>
  <si>
    <t>Боковой судья</t>
  </si>
  <si>
    <t>М.П.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</si>
</sst>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58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12"/>
      <name val="Arial"/>
      <family val="0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 Cyr"/>
      <family val="0"/>
    </font>
    <font>
      <b/>
      <sz val="9"/>
      <color indexed="12"/>
      <name val="Arial Cyr"/>
      <family val="0"/>
    </font>
    <font>
      <sz val="9"/>
      <name val="Arial Cyr"/>
      <family val="0"/>
    </font>
    <font>
      <sz val="9"/>
      <color indexed="12"/>
      <name val="Arial Cyr"/>
      <family val="0"/>
    </font>
    <font>
      <b/>
      <sz val="9"/>
      <color indexed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b/>
      <sz val="9"/>
      <color indexed="30"/>
      <name val="Arial Cyr"/>
      <family val="0"/>
    </font>
    <font>
      <sz val="9"/>
      <color indexed="30"/>
      <name val="Arial Cyr"/>
      <family val="0"/>
    </font>
    <font>
      <strike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b/>
      <sz val="9"/>
      <color rgb="FF0070C0"/>
      <name val="Arial Cyr"/>
      <family val="0"/>
    </font>
    <font>
      <sz val="9"/>
      <color rgb="FF0070C0"/>
      <name val="Arial Cyr"/>
      <family val="0"/>
    </font>
    <font>
      <strike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164" fontId="54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64" fontId="55" fillId="0" borderId="0" xfId="0" applyNumberFormat="1" applyFont="1" applyBorder="1" applyAlignment="1">
      <alignment horizontal="center" vertical="center" wrapText="1"/>
    </xf>
    <xf numFmtId="164" fontId="54" fillId="0" borderId="10" xfId="0" applyNumberFormat="1" applyFont="1" applyBorder="1" applyAlignment="1">
      <alignment horizontal="center" vertical="center"/>
    </xf>
    <xf numFmtId="164" fontId="56" fillId="0" borderId="10" xfId="0" applyNumberFormat="1" applyFont="1" applyBorder="1" applyAlignment="1">
      <alignment horizontal="center" vertical="center" wrapText="1"/>
    </xf>
    <xf numFmtId="164" fontId="54" fillId="0" borderId="0" xfId="0" applyNumberFormat="1" applyFont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4" fontId="55" fillId="0" borderId="23" xfId="0" applyNumberFormat="1" applyFont="1" applyBorder="1" applyAlignment="1">
      <alignment horizontal="center" vertical="center" wrapText="1"/>
    </xf>
    <xf numFmtId="164" fontId="55" fillId="0" borderId="14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10" fillId="0" borderId="33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1"/>
  <sheetViews>
    <sheetView tabSelected="1" zoomScale="99" zoomScaleNormal="99" zoomScalePageLayoutView="0" workbookViewId="0" topLeftCell="A1">
      <selection activeCell="C28" sqref="C28"/>
    </sheetView>
  </sheetViews>
  <sheetFormatPr defaultColWidth="9.00390625" defaultRowHeight="12.75"/>
  <cols>
    <col min="1" max="2" width="9.125" style="3" customWidth="1"/>
    <col min="3" max="3" width="26.25390625" style="3" customWidth="1"/>
    <col min="4" max="4" width="19.125" style="3" bestFit="1" customWidth="1"/>
    <col min="5" max="5" width="22.125" style="3" customWidth="1"/>
    <col min="6" max="6" width="13.875" style="3" customWidth="1"/>
    <col min="7" max="7" width="8.125" style="75" customWidth="1"/>
    <col min="8" max="8" width="8.25390625" style="87" customWidth="1"/>
    <col min="9" max="9" width="6.75390625" style="22" customWidth="1"/>
    <col min="10" max="10" width="7.625" style="32" bestFit="1" customWidth="1"/>
    <col min="11" max="11" width="7.375" style="22" customWidth="1"/>
    <col min="12" max="12" width="7.375" style="32" customWidth="1"/>
    <col min="13" max="13" width="7.00390625" style="22" customWidth="1"/>
    <col min="14" max="14" width="7.00390625" style="32" customWidth="1"/>
    <col min="15" max="15" width="5.375" style="22" customWidth="1"/>
    <col min="16" max="16" width="6.375" style="10" customWidth="1"/>
    <col min="17" max="17" width="8.25390625" style="27" customWidth="1"/>
    <col min="18" max="18" width="13.625" style="22" customWidth="1"/>
    <col min="19" max="19" width="8.75390625" style="22" customWidth="1"/>
    <col min="20" max="20" width="6.125" style="10" customWidth="1"/>
    <col min="21" max="21" width="6.125" style="11" customWidth="1"/>
    <col min="22" max="22" width="6.125" style="10" customWidth="1"/>
    <col min="23" max="23" width="6.125" style="11" customWidth="1"/>
    <col min="24" max="26" width="6.125" style="22" customWidth="1"/>
    <col min="27" max="27" width="2.25390625" style="22" customWidth="1"/>
    <col min="28" max="28" width="6.125" style="10" customWidth="1"/>
    <col min="29" max="29" width="6.125" style="11" customWidth="1"/>
    <col min="30" max="30" width="6.125" style="10" customWidth="1"/>
    <col min="31" max="31" width="9.00390625" style="12" customWidth="1"/>
    <col min="32" max="16384" width="9.125" style="3" customWidth="1"/>
  </cols>
  <sheetData>
    <row r="1" spans="3:31" s="4" customFormat="1" ht="22.5" customHeight="1">
      <c r="C1" s="7"/>
      <c r="D1" s="7"/>
      <c r="E1" s="8" t="s">
        <v>106</v>
      </c>
      <c r="F1" s="8"/>
      <c r="G1" s="71"/>
      <c r="H1" s="81"/>
      <c r="J1" s="30"/>
      <c r="K1" s="7"/>
      <c r="L1" s="33"/>
      <c r="M1" s="7"/>
      <c r="N1" s="33"/>
      <c r="O1" s="7"/>
      <c r="P1" s="7"/>
      <c r="Q1" s="33"/>
      <c r="R1" s="7"/>
      <c r="S1" s="7"/>
      <c r="T1" s="13"/>
      <c r="U1" s="14"/>
      <c r="V1" s="15"/>
      <c r="W1" s="14"/>
      <c r="X1" s="15"/>
      <c r="Y1" s="15"/>
      <c r="Z1" s="15"/>
      <c r="AA1" s="15"/>
      <c r="AB1" s="15"/>
      <c r="AC1" s="14"/>
      <c r="AD1" s="15"/>
      <c r="AE1" s="16"/>
    </row>
    <row r="2" spans="7:31" s="5" customFormat="1" ht="12.75">
      <c r="G2" s="72"/>
      <c r="H2" s="82"/>
      <c r="I2" s="17"/>
      <c r="J2" s="31"/>
      <c r="K2" s="18"/>
      <c r="L2" s="31"/>
      <c r="M2" s="18"/>
      <c r="N2" s="31"/>
      <c r="O2" s="18"/>
      <c r="P2" s="6"/>
      <c r="Q2" s="34"/>
      <c r="R2" s="6"/>
      <c r="S2" s="6"/>
      <c r="T2" s="19"/>
      <c r="U2" s="20"/>
      <c r="V2" s="18"/>
      <c r="W2" s="20"/>
      <c r="X2" s="18"/>
      <c r="Y2" s="18"/>
      <c r="Z2" s="18"/>
      <c r="AA2" s="18"/>
      <c r="AB2" s="18"/>
      <c r="AC2" s="20"/>
      <c r="AD2" s="18"/>
      <c r="AE2" s="21"/>
    </row>
    <row r="3" spans="4:31" s="5" customFormat="1" ht="18.75" thickBot="1">
      <c r="D3" s="25"/>
      <c r="E3" s="25"/>
      <c r="F3" s="25"/>
      <c r="G3" s="26"/>
      <c r="H3" s="83"/>
      <c r="J3" s="31"/>
      <c r="L3" s="31"/>
      <c r="N3" s="31"/>
      <c r="P3" s="26"/>
      <c r="Q3" s="35"/>
      <c r="R3" s="24"/>
      <c r="S3" s="24"/>
      <c r="T3" s="19"/>
      <c r="U3" s="20"/>
      <c r="V3" s="18"/>
      <c r="W3" s="20"/>
      <c r="X3" s="18"/>
      <c r="Y3" s="18"/>
      <c r="Z3" s="18"/>
      <c r="AA3" s="18"/>
      <c r="AB3" s="18"/>
      <c r="AC3" s="20"/>
      <c r="AD3" s="18"/>
      <c r="AE3" s="21"/>
    </row>
    <row r="4" spans="1:25" s="63" customFormat="1" ht="12.75" customHeight="1">
      <c r="A4" s="105" t="s">
        <v>9</v>
      </c>
      <c r="B4" s="107" t="s">
        <v>10</v>
      </c>
      <c r="C4" s="115" t="s">
        <v>2</v>
      </c>
      <c r="D4" s="115" t="s">
        <v>5</v>
      </c>
      <c r="E4" s="115" t="s">
        <v>6</v>
      </c>
      <c r="F4" s="119" t="s">
        <v>78</v>
      </c>
      <c r="G4" s="117" t="s">
        <v>1</v>
      </c>
      <c r="H4" s="113" t="s">
        <v>8</v>
      </c>
      <c r="I4" s="109" t="s">
        <v>3</v>
      </c>
      <c r="J4" s="110"/>
      <c r="K4" s="111"/>
      <c r="L4" s="111"/>
      <c r="M4" s="111"/>
      <c r="N4" s="111"/>
      <c r="O4" s="111"/>
      <c r="P4" s="111"/>
      <c r="Q4" s="112"/>
      <c r="R4" s="124" t="s">
        <v>25</v>
      </c>
      <c r="S4" s="40"/>
      <c r="T4" s="41"/>
      <c r="U4" s="42"/>
      <c r="V4" s="41"/>
      <c r="W4" s="42"/>
      <c r="X4" s="40"/>
      <c r="Y4" s="40"/>
    </row>
    <row r="5" spans="1:25" s="46" customFormat="1" ht="12.75" thickBot="1">
      <c r="A5" s="106"/>
      <c r="B5" s="108"/>
      <c r="C5" s="116"/>
      <c r="D5" s="116"/>
      <c r="E5" s="116"/>
      <c r="F5" s="120"/>
      <c r="G5" s="118"/>
      <c r="H5" s="114"/>
      <c r="I5" s="56">
        <v>1</v>
      </c>
      <c r="J5" s="57" t="s">
        <v>0</v>
      </c>
      <c r="K5" s="58">
        <v>2</v>
      </c>
      <c r="L5" s="57" t="s">
        <v>0</v>
      </c>
      <c r="M5" s="58">
        <v>3</v>
      </c>
      <c r="N5" s="57" t="s">
        <v>0</v>
      </c>
      <c r="O5" s="58">
        <v>4</v>
      </c>
      <c r="P5" s="59" t="s">
        <v>4</v>
      </c>
      <c r="Q5" s="66" t="s">
        <v>0</v>
      </c>
      <c r="R5" s="125"/>
      <c r="S5" s="44"/>
      <c r="T5" s="45"/>
      <c r="U5" s="43"/>
      <c r="V5" s="45"/>
      <c r="W5" s="43"/>
      <c r="X5" s="44"/>
      <c r="Y5" s="44"/>
    </row>
    <row r="6" spans="1:25" s="46" customFormat="1" ht="12.75">
      <c r="A6" s="69"/>
      <c r="B6" s="121" t="s">
        <v>101</v>
      </c>
      <c r="C6" s="122"/>
      <c r="D6" s="47"/>
      <c r="E6" s="47"/>
      <c r="F6" s="47"/>
      <c r="G6" s="73"/>
      <c r="H6" s="84"/>
      <c r="I6" s="41"/>
      <c r="J6" s="60"/>
      <c r="K6" s="41"/>
      <c r="L6" s="60"/>
      <c r="M6" s="41"/>
      <c r="N6" s="60"/>
      <c r="O6" s="41"/>
      <c r="P6" s="61"/>
      <c r="Q6" s="126"/>
      <c r="R6" s="127"/>
      <c r="S6" s="44"/>
      <c r="T6" s="45"/>
      <c r="U6" s="43"/>
      <c r="V6" s="45"/>
      <c r="W6" s="43"/>
      <c r="X6" s="44"/>
      <c r="Y6" s="44"/>
    </row>
    <row r="7" spans="1:31" s="46" customFormat="1" ht="12.75">
      <c r="A7" s="54">
        <v>1</v>
      </c>
      <c r="B7" s="65" t="s">
        <v>98</v>
      </c>
      <c r="C7" s="64" t="s">
        <v>17</v>
      </c>
      <c r="D7" s="64" t="s">
        <v>22</v>
      </c>
      <c r="E7" s="54" t="s">
        <v>91</v>
      </c>
      <c r="F7" s="76">
        <v>36299</v>
      </c>
      <c r="G7" s="74">
        <v>55.8</v>
      </c>
      <c r="H7" s="85">
        <v>1.0363</v>
      </c>
      <c r="I7" s="55">
        <v>57.5</v>
      </c>
      <c r="J7" s="28">
        <f aca="true" t="shared" si="0" ref="J7:J15">I7*H7</f>
        <v>59.58725</v>
      </c>
      <c r="K7" s="88">
        <v>60</v>
      </c>
      <c r="L7" s="28">
        <f aca="true" t="shared" si="1" ref="L7:L15">H7*K7</f>
        <v>62.178</v>
      </c>
      <c r="M7" s="55">
        <v>60</v>
      </c>
      <c r="N7" s="29">
        <f aca="true" t="shared" si="2" ref="N7:N15">H7*M7</f>
        <v>62.178</v>
      </c>
      <c r="O7" s="55"/>
      <c r="P7" s="9">
        <v>60</v>
      </c>
      <c r="Q7" s="67">
        <f aca="true" t="shared" si="3" ref="Q7:Q15">H7*P7</f>
        <v>62.178</v>
      </c>
      <c r="R7" s="55">
        <v>12</v>
      </c>
      <c r="S7" s="22"/>
      <c r="T7" s="10"/>
      <c r="U7" s="11"/>
      <c r="V7" s="10"/>
      <c r="W7" s="11"/>
      <c r="X7" s="22"/>
      <c r="Y7" s="22"/>
      <c r="Z7" s="22"/>
      <c r="AA7" s="22"/>
      <c r="AB7" s="10"/>
      <c r="AC7" s="11"/>
      <c r="AD7" s="10"/>
      <c r="AE7" s="12"/>
    </row>
    <row r="8" spans="1:31" s="37" customFormat="1" ht="12.75">
      <c r="A8" s="51">
        <v>2</v>
      </c>
      <c r="B8" s="65" t="s">
        <v>98</v>
      </c>
      <c r="C8" s="64" t="s">
        <v>11</v>
      </c>
      <c r="D8" s="64" t="s">
        <v>22</v>
      </c>
      <c r="E8" s="65" t="s">
        <v>23</v>
      </c>
      <c r="F8" s="79">
        <v>35555</v>
      </c>
      <c r="G8" s="80">
        <v>43.65</v>
      </c>
      <c r="H8" s="86">
        <v>1.2074</v>
      </c>
      <c r="I8" s="68">
        <v>47.5</v>
      </c>
      <c r="J8" s="28">
        <f t="shared" si="0"/>
        <v>57.3515</v>
      </c>
      <c r="K8" s="88">
        <v>50</v>
      </c>
      <c r="L8" s="28">
        <f t="shared" si="1"/>
        <v>60.370000000000005</v>
      </c>
      <c r="M8" s="52">
        <v>50</v>
      </c>
      <c r="N8" s="29">
        <f t="shared" si="2"/>
        <v>60.370000000000005</v>
      </c>
      <c r="O8" s="52"/>
      <c r="P8" s="52">
        <v>50</v>
      </c>
      <c r="Q8" s="67">
        <f t="shared" si="3"/>
        <v>60.370000000000005</v>
      </c>
      <c r="R8" s="68">
        <v>5</v>
      </c>
      <c r="S8" s="44"/>
      <c r="T8" s="45"/>
      <c r="U8" s="43"/>
      <c r="V8" s="45"/>
      <c r="W8" s="43"/>
      <c r="X8" s="44"/>
      <c r="Y8" s="44"/>
      <c r="Z8" s="46"/>
      <c r="AA8" s="46"/>
      <c r="AB8" s="46"/>
      <c r="AC8" s="46"/>
      <c r="AD8" s="46"/>
      <c r="AE8" s="46"/>
    </row>
    <row r="9" spans="1:31" s="37" customFormat="1" ht="12.75">
      <c r="A9" s="54">
        <v>3</v>
      </c>
      <c r="B9" s="65" t="s">
        <v>98</v>
      </c>
      <c r="C9" s="64" t="s">
        <v>19</v>
      </c>
      <c r="D9" s="64" t="s">
        <v>22</v>
      </c>
      <c r="E9" s="54" t="s">
        <v>23</v>
      </c>
      <c r="F9" s="76">
        <v>34703</v>
      </c>
      <c r="G9" s="74">
        <v>67.5</v>
      </c>
      <c r="H9" s="85">
        <v>0.7769</v>
      </c>
      <c r="I9" s="55">
        <v>75</v>
      </c>
      <c r="J9" s="28">
        <f t="shared" si="0"/>
        <v>58.267500000000005</v>
      </c>
      <c r="K9" s="88">
        <v>80</v>
      </c>
      <c r="L9" s="28">
        <f t="shared" si="1"/>
        <v>62.152</v>
      </c>
      <c r="M9" s="88">
        <v>80</v>
      </c>
      <c r="N9" s="29">
        <f t="shared" si="2"/>
        <v>62.152</v>
      </c>
      <c r="O9" s="55"/>
      <c r="P9" s="9">
        <v>75</v>
      </c>
      <c r="Q9" s="67">
        <f t="shared" si="3"/>
        <v>58.267500000000005</v>
      </c>
      <c r="R9" s="55">
        <v>3</v>
      </c>
      <c r="S9" s="22"/>
      <c r="T9" s="10"/>
      <c r="U9" s="11"/>
      <c r="V9" s="10"/>
      <c r="W9" s="11"/>
      <c r="X9" s="22"/>
      <c r="Y9" s="22"/>
      <c r="Z9" s="22"/>
      <c r="AA9" s="22"/>
      <c r="AB9" s="10"/>
      <c r="AC9" s="11"/>
      <c r="AD9" s="10"/>
      <c r="AE9" s="12"/>
    </row>
    <row r="10" spans="1:31" s="37" customFormat="1" ht="12.75">
      <c r="A10" s="54">
        <v>4</v>
      </c>
      <c r="B10" s="65" t="s">
        <v>98</v>
      </c>
      <c r="C10" s="64" t="s">
        <v>15</v>
      </c>
      <c r="D10" s="64" t="s">
        <v>22</v>
      </c>
      <c r="E10" s="54" t="s">
        <v>53</v>
      </c>
      <c r="F10" s="76">
        <v>32045</v>
      </c>
      <c r="G10" s="74">
        <v>57.6</v>
      </c>
      <c r="H10" s="85">
        <v>0.8902</v>
      </c>
      <c r="I10" s="55">
        <v>57.5</v>
      </c>
      <c r="J10" s="28">
        <f t="shared" si="0"/>
        <v>51.1865</v>
      </c>
      <c r="K10" s="55">
        <v>60</v>
      </c>
      <c r="L10" s="28">
        <f t="shared" si="1"/>
        <v>53.412</v>
      </c>
      <c r="M10" s="55">
        <v>62.5</v>
      </c>
      <c r="N10" s="29">
        <f t="shared" si="2"/>
        <v>55.6375</v>
      </c>
      <c r="O10" s="55"/>
      <c r="P10" s="9">
        <v>62.5</v>
      </c>
      <c r="Q10" s="67">
        <f t="shared" si="3"/>
        <v>55.6375</v>
      </c>
      <c r="R10" s="55">
        <v>2</v>
      </c>
      <c r="S10" s="22"/>
      <c r="T10" s="10"/>
      <c r="U10" s="11"/>
      <c r="V10" s="10"/>
      <c r="W10" s="11"/>
      <c r="X10" s="22"/>
      <c r="Y10" s="22"/>
      <c r="Z10" s="22"/>
      <c r="AA10" s="22"/>
      <c r="AB10" s="10"/>
      <c r="AC10" s="11"/>
      <c r="AD10" s="10"/>
      <c r="AE10" s="12"/>
    </row>
    <row r="11" spans="1:18" ht="12.75">
      <c r="A11" s="54">
        <v>5</v>
      </c>
      <c r="B11" s="65" t="s">
        <v>98</v>
      </c>
      <c r="C11" s="64" t="s">
        <v>18</v>
      </c>
      <c r="D11" s="64" t="s">
        <v>22</v>
      </c>
      <c r="E11" s="54" t="s">
        <v>94</v>
      </c>
      <c r="F11" s="76">
        <v>34593</v>
      </c>
      <c r="G11" s="74">
        <v>52.65</v>
      </c>
      <c r="H11" s="85">
        <v>0.9595</v>
      </c>
      <c r="I11" s="55">
        <v>50</v>
      </c>
      <c r="J11" s="28">
        <f t="shared" si="0"/>
        <v>47.975</v>
      </c>
      <c r="K11" s="55">
        <v>52.5</v>
      </c>
      <c r="L11" s="28">
        <f t="shared" si="1"/>
        <v>50.37375</v>
      </c>
      <c r="M11" s="55">
        <v>55</v>
      </c>
      <c r="N11" s="29">
        <f t="shared" si="2"/>
        <v>52.7725</v>
      </c>
      <c r="O11" s="55"/>
      <c r="P11" s="9">
        <v>55</v>
      </c>
      <c r="Q11" s="67">
        <f t="shared" si="3"/>
        <v>52.7725</v>
      </c>
      <c r="R11" s="55">
        <v>1</v>
      </c>
    </row>
    <row r="12" spans="1:31" ht="12.75">
      <c r="A12" s="53">
        <v>6</v>
      </c>
      <c r="B12" s="65" t="s">
        <v>98</v>
      </c>
      <c r="C12" s="64" t="s">
        <v>12</v>
      </c>
      <c r="D12" s="64" t="s">
        <v>20</v>
      </c>
      <c r="E12" s="2" t="s">
        <v>20</v>
      </c>
      <c r="F12" s="78">
        <v>36062</v>
      </c>
      <c r="G12" s="1">
        <v>61.5</v>
      </c>
      <c r="H12" s="85">
        <v>0.9154</v>
      </c>
      <c r="I12" s="23">
        <v>50</v>
      </c>
      <c r="J12" s="28">
        <f t="shared" si="0"/>
        <v>45.769999999999996</v>
      </c>
      <c r="K12" s="39">
        <v>55</v>
      </c>
      <c r="L12" s="28">
        <f t="shared" si="1"/>
        <v>50.347</v>
      </c>
      <c r="M12" s="88">
        <v>57.5</v>
      </c>
      <c r="N12" s="29">
        <f t="shared" si="2"/>
        <v>52.6355</v>
      </c>
      <c r="O12" s="38"/>
      <c r="P12" s="9">
        <v>55</v>
      </c>
      <c r="Q12" s="67">
        <f t="shared" si="3"/>
        <v>50.347</v>
      </c>
      <c r="R12" s="38"/>
      <c r="S12" s="36"/>
      <c r="X12" s="36"/>
      <c r="Y12" s="36"/>
      <c r="Z12" s="37"/>
      <c r="AA12" s="37"/>
      <c r="AB12" s="37"/>
      <c r="AC12" s="37"/>
      <c r="AD12" s="37"/>
      <c r="AE12" s="37"/>
    </row>
    <row r="13" spans="1:31" ht="12.75">
      <c r="A13" s="53">
        <v>7</v>
      </c>
      <c r="B13" s="65" t="s">
        <v>98</v>
      </c>
      <c r="C13" s="64" t="s">
        <v>13</v>
      </c>
      <c r="D13" s="64" t="s">
        <v>21</v>
      </c>
      <c r="E13" s="2" t="s">
        <v>21</v>
      </c>
      <c r="F13" s="78">
        <v>35795</v>
      </c>
      <c r="G13" s="1">
        <v>61.25</v>
      </c>
      <c r="H13" s="85">
        <v>0.9139</v>
      </c>
      <c r="I13" s="23">
        <v>45</v>
      </c>
      <c r="J13" s="28">
        <f t="shared" si="0"/>
        <v>41.1255</v>
      </c>
      <c r="K13" s="39">
        <v>50</v>
      </c>
      <c r="L13" s="28">
        <f t="shared" si="1"/>
        <v>45.695</v>
      </c>
      <c r="M13" s="88">
        <v>55</v>
      </c>
      <c r="N13" s="29">
        <f t="shared" si="2"/>
        <v>50.264500000000005</v>
      </c>
      <c r="O13" s="38"/>
      <c r="P13" s="9">
        <v>50</v>
      </c>
      <c r="Q13" s="67">
        <f t="shared" si="3"/>
        <v>45.695</v>
      </c>
      <c r="R13" s="38"/>
      <c r="S13" s="36"/>
      <c r="X13" s="36"/>
      <c r="Y13" s="36"/>
      <c r="Z13" s="37"/>
      <c r="AA13" s="37"/>
      <c r="AB13" s="37"/>
      <c r="AC13" s="37"/>
      <c r="AD13" s="37"/>
      <c r="AE13" s="37"/>
    </row>
    <row r="14" spans="1:18" ht="12.75">
      <c r="A14" s="54">
        <v>8</v>
      </c>
      <c r="B14" s="65" t="s">
        <v>98</v>
      </c>
      <c r="C14" s="64" t="s">
        <v>16</v>
      </c>
      <c r="D14" s="64" t="s">
        <v>22</v>
      </c>
      <c r="E14" s="54" t="s">
        <v>90</v>
      </c>
      <c r="F14" s="76">
        <v>35316</v>
      </c>
      <c r="G14" s="74">
        <v>89.6</v>
      </c>
      <c r="H14" s="85">
        <v>0.6221</v>
      </c>
      <c r="I14" s="55">
        <v>60</v>
      </c>
      <c r="J14" s="28">
        <f t="shared" si="0"/>
        <v>37.326</v>
      </c>
      <c r="K14" s="55">
        <v>65</v>
      </c>
      <c r="L14" s="28">
        <f t="shared" si="1"/>
        <v>40.4365</v>
      </c>
      <c r="M14" s="88">
        <v>75</v>
      </c>
      <c r="N14" s="29">
        <f t="shared" si="2"/>
        <v>46.6575</v>
      </c>
      <c r="O14" s="55"/>
      <c r="P14" s="9">
        <v>65</v>
      </c>
      <c r="Q14" s="67">
        <f t="shared" si="3"/>
        <v>40.4365</v>
      </c>
      <c r="R14" s="55"/>
    </row>
    <row r="15" spans="1:18" ht="12.75">
      <c r="A15" s="54">
        <v>9</v>
      </c>
      <c r="B15" s="65" t="s">
        <v>98</v>
      </c>
      <c r="C15" s="64" t="s">
        <v>14</v>
      </c>
      <c r="D15" s="64" t="s">
        <v>22</v>
      </c>
      <c r="E15" s="54" t="s">
        <v>85</v>
      </c>
      <c r="F15" s="76">
        <v>32203</v>
      </c>
      <c r="G15" s="74">
        <v>58.2</v>
      </c>
      <c r="H15" s="85">
        <v>0.8851</v>
      </c>
      <c r="I15" s="88">
        <v>50</v>
      </c>
      <c r="J15" s="28">
        <f t="shared" si="0"/>
        <v>44.255</v>
      </c>
      <c r="K15" s="88">
        <v>50</v>
      </c>
      <c r="L15" s="28">
        <f t="shared" si="1"/>
        <v>44.255</v>
      </c>
      <c r="M15" s="88">
        <v>50</v>
      </c>
      <c r="N15" s="29">
        <f t="shared" si="2"/>
        <v>44.255</v>
      </c>
      <c r="O15" s="55"/>
      <c r="P15" s="9">
        <v>0</v>
      </c>
      <c r="Q15" s="67">
        <f t="shared" si="3"/>
        <v>0</v>
      </c>
      <c r="R15" s="55"/>
    </row>
    <row r="16" spans="1:18" ht="12.75">
      <c r="A16" s="70"/>
      <c r="B16" s="123" t="s">
        <v>102</v>
      </c>
      <c r="C16" s="123"/>
      <c r="D16" s="5"/>
      <c r="E16" s="5"/>
      <c r="F16" s="5"/>
      <c r="G16" s="72"/>
      <c r="H16" s="82"/>
      <c r="I16" s="62"/>
      <c r="J16" s="48"/>
      <c r="K16" s="62"/>
      <c r="L16" s="48"/>
      <c r="M16" s="62"/>
      <c r="N16" s="49"/>
      <c r="O16" s="62"/>
      <c r="P16" s="50"/>
      <c r="Q16" s="128"/>
      <c r="R16" s="104"/>
    </row>
    <row r="17" spans="1:18" ht="12.75">
      <c r="A17" s="54">
        <v>1</v>
      </c>
      <c r="B17" s="54" t="s">
        <v>99</v>
      </c>
      <c r="C17" s="64" t="s">
        <v>26</v>
      </c>
      <c r="D17" s="54" t="s">
        <v>28</v>
      </c>
      <c r="E17" s="54" t="s">
        <v>28</v>
      </c>
      <c r="F17" s="76">
        <v>36569</v>
      </c>
      <c r="G17" s="74">
        <v>70.7</v>
      </c>
      <c r="H17" s="85">
        <v>0.8227</v>
      </c>
      <c r="I17" s="55">
        <v>62.5</v>
      </c>
      <c r="J17" s="28">
        <f aca="true" t="shared" si="4" ref="J17:J30">I17*H17</f>
        <v>51.418749999999996</v>
      </c>
      <c r="K17" s="55">
        <v>67.5</v>
      </c>
      <c r="L17" s="28">
        <f aca="true" t="shared" si="5" ref="L17:L30">H17*K17</f>
        <v>55.53225</v>
      </c>
      <c r="M17" s="88">
        <v>72.5</v>
      </c>
      <c r="N17" s="29">
        <f aca="true" t="shared" si="6" ref="N17:N30">H17*M17</f>
        <v>59.64575</v>
      </c>
      <c r="O17" s="55"/>
      <c r="P17" s="9">
        <v>67.5</v>
      </c>
      <c r="Q17" s="67">
        <f aca="true" t="shared" si="7" ref="Q17:Q30">H17*P17</f>
        <v>55.53225</v>
      </c>
      <c r="R17" s="55">
        <v>12</v>
      </c>
    </row>
    <row r="18" spans="1:18" ht="12.75">
      <c r="A18" s="54">
        <v>2</v>
      </c>
      <c r="B18" s="54" t="s">
        <v>99</v>
      </c>
      <c r="C18" s="64" t="s">
        <v>27</v>
      </c>
      <c r="D18" s="54" t="s">
        <v>28</v>
      </c>
      <c r="E18" s="54" t="s">
        <v>28</v>
      </c>
      <c r="F18" s="76">
        <v>36924</v>
      </c>
      <c r="G18" s="74">
        <v>81.15</v>
      </c>
      <c r="H18" s="85">
        <v>0.7702</v>
      </c>
      <c r="I18" s="55">
        <v>47.5</v>
      </c>
      <c r="J18" s="28">
        <f t="shared" si="4"/>
        <v>36.5845</v>
      </c>
      <c r="K18" s="55">
        <v>57.5</v>
      </c>
      <c r="L18" s="28">
        <f t="shared" si="5"/>
        <v>44.2865</v>
      </c>
      <c r="M18" s="55">
        <v>62.5</v>
      </c>
      <c r="N18" s="29">
        <f t="shared" si="6"/>
        <v>48.1375</v>
      </c>
      <c r="O18" s="55"/>
      <c r="P18" s="9">
        <v>62.5</v>
      </c>
      <c r="Q18" s="67">
        <f t="shared" si="7"/>
        <v>48.1375</v>
      </c>
      <c r="R18" s="55">
        <v>5</v>
      </c>
    </row>
    <row r="19" spans="1:18" ht="12.75">
      <c r="A19" s="54">
        <v>1</v>
      </c>
      <c r="B19" s="54" t="s">
        <v>100</v>
      </c>
      <c r="C19" s="54" t="s">
        <v>81</v>
      </c>
      <c r="D19" s="54" t="s">
        <v>22</v>
      </c>
      <c r="E19" s="54" t="s">
        <v>74</v>
      </c>
      <c r="F19" s="76">
        <v>34841</v>
      </c>
      <c r="G19" s="74">
        <v>67.35</v>
      </c>
      <c r="H19" s="85">
        <v>0.7569</v>
      </c>
      <c r="I19" s="55">
        <v>115</v>
      </c>
      <c r="J19" s="28">
        <f t="shared" si="4"/>
        <v>87.04350000000001</v>
      </c>
      <c r="K19" s="55">
        <v>122.5</v>
      </c>
      <c r="L19" s="28">
        <f t="shared" si="5"/>
        <v>92.72025000000001</v>
      </c>
      <c r="M19" s="55">
        <v>127.5</v>
      </c>
      <c r="N19" s="29">
        <f t="shared" si="6"/>
        <v>96.50475</v>
      </c>
      <c r="O19" s="55"/>
      <c r="P19" s="9">
        <v>127.5</v>
      </c>
      <c r="Q19" s="67">
        <f t="shared" si="7"/>
        <v>96.50475</v>
      </c>
      <c r="R19" s="55">
        <v>12</v>
      </c>
    </row>
    <row r="20" spans="1:18" ht="12.75">
      <c r="A20" s="54">
        <v>2</v>
      </c>
      <c r="B20" s="54" t="s">
        <v>100</v>
      </c>
      <c r="C20" s="64" t="s">
        <v>31</v>
      </c>
      <c r="D20" s="64" t="s">
        <v>39</v>
      </c>
      <c r="E20" s="64" t="s">
        <v>39</v>
      </c>
      <c r="F20" s="77">
        <v>35774</v>
      </c>
      <c r="G20" s="74">
        <v>75</v>
      </c>
      <c r="H20" s="85">
        <v>0.7154</v>
      </c>
      <c r="I20" s="55">
        <v>117.5</v>
      </c>
      <c r="J20" s="28">
        <f t="shared" si="4"/>
        <v>84.0595</v>
      </c>
      <c r="K20" s="55">
        <v>120</v>
      </c>
      <c r="L20" s="28">
        <f t="shared" si="5"/>
        <v>85.848</v>
      </c>
      <c r="M20" s="55">
        <v>127.5</v>
      </c>
      <c r="N20" s="29">
        <f t="shared" si="6"/>
        <v>91.21350000000001</v>
      </c>
      <c r="O20" s="55"/>
      <c r="P20" s="9">
        <v>127.5</v>
      </c>
      <c r="Q20" s="67">
        <f t="shared" si="7"/>
        <v>91.21350000000001</v>
      </c>
      <c r="R20" s="55">
        <v>5</v>
      </c>
    </row>
    <row r="21" spans="1:18" ht="12.75">
      <c r="A21" s="54">
        <v>3</v>
      </c>
      <c r="B21" s="54" t="s">
        <v>100</v>
      </c>
      <c r="C21" s="64" t="s">
        <v>29</v>
      </c>
      <c r="D21" s="64" t="s">
        <v>38</v>
      </c>
      <c r="E21" s="64" t="s">
        <v>38</v>
      </c>
      <c r="F21" s="77">
        <v>35389</v>
      </c>
      <c r="G21" s="74">
        <v>66.9</v>
      </c>
      <c r="H21" s="85">
        <v>0.7756</v>
      </c>
      <c r="I21" s="55">
        <v>110</v>
      </c>
      <c r="J21" s="28">
        <f t="shared" si="4"/>
        <v>85.31599999999999</v>
      </c>
      <c r="K21" s="55">
        <v>115</v>
      </c>
      <c r="L21" s="28">
        <f t="shared" si="5"/>
        <v>89.19399999999999</v>
      </c>
      <c r="M21" s="55">
        <v>117.5</v>
      </c>
      <c r="N21" s="29">
        <f t="shared" si="6"/>
        <v>91.133</v>
      </c>
      <c r="O21" s="55"/>
      <c r="P21" s="9">
        <v>117.5</v>
      </c>
      <c r="Q21" s="67">
        <f t="shared" si="7"/>
        <v>91.133</v>
      </c>
      <c r="R21" s="55">
        <v>3</v>
      </c>
    </row>
    <row r="22" spans="1:18" ht="12.75">
      <c r="A22" s="54">
        <v>4</v>
      </c>
      <c r="B22" s="54" t="s">
        <v>100</v>
      </c>
      <c r="C22" s="64" t="s">
        <v>35</v>
      </c>
      <c r="D22" s="64" t="s">
        <v>21</v>
      </c>
      <c r="E22" s="64" t="s">
        <v>21</v>
      </c>
      <c r="F22" s="77">
        <v>35507</v>
      </c>
      <c r="G22" s="74">
        <v>75.45</v>
      </c>
      <c r="H22" s="85">
        <v>0.7007</v>
      </c>
      <c r="I22" s="55">
        <v>115</v>
      </c>
      <c r="J22" s="28">
        <f t="shared" si="4"/>
        <v>80.5805</v>
      </c>
      <c r="K22" s="55">
        <v>120</v>
      </c>
      <c r="L22" s="28">
        <f t="shared" si="5"/>
        <v>84.084</v>
      </c>
      <c r="M22" s="55">
        <v>125</v>
      </c>
      <c r="N22" s="29">
        <f t="shared" si="6"/>
        <v>87.5875</v>
      </c>
      <c r="O22" s="55"/>
      <c r="P22" s="9">
        <v>125</v>
      </c>
      <c r="Q22" s="67">
        <f t="shared" si="7"/>
        <v>87.5875</v>
      </c>
      <c r="R22" s="55">
        <v>2</v>
      </c>
    </row>
    <row r="23" spans="1:18" ht="12.75">
      <c r="A23" s="54">
        <v>5</v>
      </c>
      <c r="B23" s="54" t="s">
        <v>100</v>
      </c>
      <c r="C23" s="64" t="s">
        <v>34</v>
      </c>
      <c r="D23" s="64" t="s">
        <v>39</v>
      </c>
      <c r="E23" s="64" t="s">
        <v>39</v>
      </c>
      <c r="F23" s="77">
        <v>35417</v>
      </c>
      <c r="G23" s="74">
        <v>73.7</v>
      </c>
      <c r="H23" s="85">
        <v>0.7141</v>
      </c>
      <c r="I23" s="55">
        <v>117.5</v>
      </c>
      <c r="J23" s="28">
        <f t="shared" si="4"/>
        <v>83.90674999999999</v>
      </c>
      <c r="K23" s="55">
        <v>122.5</v>
      </c>
      <c r="L23" s="28">
        <f t="shared" si="5"/>
        <v>87.47725</v>
      </c>
      <c r="M23" s="88">
        <v>125</v>
      </c>
      <c r="N23" s="29">
        <f t="shared" si="6"/>
        <v>89.26249999999999</v>
      </c>
      <c r="O23" s="55"/>
      <c r="P23" s="9">
        <v>122.5</v>
      </c>
      <c r="Q23" s="67">
        <f t="shared" si="7"/>
        <v>87.47725</v>
      </c>
      <c r="R23" s="55">
        <v>1</v>
      </c>
    </row>
    <row r="24" spans="1:18" ht="12.75">
      <c r="A24" s="54">
        <v>6</v>
      </c>
      <c r="B24" s="54" t="s">
        <v>100</v>
      </c>
      <c r="C24" s="64" t="s">
        <v>32</v>
      </c>
      <c r="D24" s="64" t="s">
        <v>22</v>
      </c>
      <c r="E24" s="64" t="s">
        <v>92</v>
      </c>
      <c r="F24" s="77">
        <v>35267</v>
      </c>
      <c r="G24" s="74">
        <v>77.85</v>
      </c>
      <c r="H24" s="85">
        <v>0.6849</v>
      </c>
      <c r="I24" s="55">
        <v>115</v>
      </c>
      <c r="J24" s="28">
        <f t="shared" si="4"/>
        <v>78.7635</v>
      </c>
      <c r="K24" s="55">
        <v>125</v>
      </c>
      <c r="L24" s="28">
        <f t="shared" si="5"/>
        <v>85.6125</v>
      </c>
      <c r="M24" s="88">
        <v>135</v>
      </c>
      <c r="N24" s="29">
        <f t="shared" si="6"/>
        <v>92.46149999999999</v>
      </c>
      <c r="O24" s="55"/>
      <c r="P24" s="9">
        <v>125</v>
      </c>
      <c r="Q24" s="67">
        <f t="shared" si="7"/>
        <v>85.6125</v>
      </c>
      <c r="R24" s="55"/>
    </row>
    <row r="25" spans="1:18" ht="12.75">
      <c r="A25" s="54">
        <v>7</v>
      </c>
      <c r="B25" s="54" t="s">
        <v>100</v>
      </c>
      <c r="C25" s="54" t="s">
        <v>73</v>
      </c>
      <c r="D25" s="54" t="s">
        <v>22</v>
      </c>
      <c r="E25" s="54" t="s">
        <v>74</v>
      </c>
      <c r="F25" s="76">
        <v>35967</v>
      </c>
      <c r="G25" s="74">
        <v>67.15</v>
      </c>
      <c r="H25" s="85">
        <v>0.8234</v>
      </c>
      <c r="I25" s="88">
        <v>90</v>
      </c>
      <c r="J25" s="28">
        <f t="shared" si="4"/>
        <v>74.10600000000001</v>
      </c>
      <c r="K25" s="55">
        <v>95</v>
      </c>
      <c r="L25" s="28">
        <f t="shared" si="5"/>
        <v>78.223</v>
      </c>
      <c r="M25" s="55">
        <v>100</v>
      </c>
      <c r="N25" s="29">
        <f t="shared" si="6"/>
        <v>82.34</v>
      </c>
      <c r="O25" s="55"/>
      <c r="P25" s="9">
        <v>100</v>
      </c>
      <c r="Q25" s="67">
        <f t="shared" si="7"/>
        <v>82.34</v>
      </c>
      <c r="R25" s="55"/>
    </row>
    <row r="26" spans="1:18" ht="12.75">
      <c r="A26" s="54">
        <v>8</v>
      </c>
      <c r="B26" s="54" t="s">
        <v>100</v>
      </c>
      <c r="C26" s="54" t="s">
        <v>69</v>
      </c>
      <c r="D26" s="54" t="s">
        <v>70</v>
      </c>
      <c r="E26" s="54" t="s">
        <v>70</v>
      </c>
      <c r="F26" s="76">
        <v>35450</v>
      </c>
      <c r="G26" s="74">
        <v>55.15</v>
      </c>
      <c r="H26" s="85">
        <v>0.944</v>
      </c>
      <c r="I26" s="55">
        <v>75</v>
      </c>
      <c r="J26" s="28">
        <f t="shared" si="4"/>
        <v>70.8</v>
      </c>
      <c r="K26" s="55">
        <v>80</v>
      </c>
      <c r="L26" s="28">
        <f t="shared" si="5"/>
        <v>75.52</v>
      </c>
      <c r="M26" s="55">
        <v>85</v>
      </c>
      <c r="N26" s="29">
        <f t="shared" si="6"/>
        <v>80.24</v>
      </c>
      <c r="O26" s="55"/>
      <c r="P26" s="9">
        <v>85</v>
      </c>
      <c r="Q26" s="67">
        <f t="shared" si="7"/>
        <v>80.24</v>
      </c>
      <c r="R26" s="55"/>
    </row>
    <row r="27" spans="1:18" ht="12.75">
      <c r="A27" s="54">
        <v>9</v>
      </c>
      <c r="B27" s="54" t="s">
        <v>100</v>
      </c>
      <c r="C27" s="64" t="s">
        <v>37</v>
      </c>
      <c r="D27" s="64" t="s">
        <v>20</v>
      </c>
      <c r="E27" s="64" t="s">
        <v>20</v>
      </c>
      <c r="F27" s="77">
        <v>35933</v>
      </c>
      <c r="G27" s="74">
        <v>59.65</v>
      </c>
      <c r="H27" s="85">
        <v>0.9249</v>
      </c>
      <c r="I27" s="55">
        <v>77.5</v>
      </c>
      <c r="J27" s="28">
        <f t="shared" si="4"/>
        <v>71.67975</v>
      </c>
      <c r="K27" s="55">
        <v>82.5</v>
      </c>
      <c r="L27" s="28">
        <f t="shared" si="5"/>
        <v>76.30425000000001</v>
      </c>
      <c r="M27" s="88">
        <v>87.5</v>
      </c>
      <c r="N27" s="29">
        <f t="shared" si="6"/>
        <v>80.92875000000001</v>
      </c>
      <c r="O27" s="55"/>
      <c r="P27" s="9">
        <v>82.5</v>
      </c>
      <c r="Q27" s="67">
        <f t="shared" si="7"/>
        <v>76.30425000000001</v>
      </c>
      <c r="R27" s="55"/>
    </row>
    <row r="28" spans="1:18" ht="12.75">
      <c r="A28" s="54">
        <v>10</v>
      </c>
      <c r="B28" s="54" t="s">
        <v>100</v>
      </c>
      <c r="C28" s="64" t="s">
        <v>30</v>
      </c>
      <c r="D28" s="64" t="s">
        <v>39</v>
      </c>
      <c r="E28" s="64" t="s">
        <v>39</v>
      </c>
      <c r="F28" s="77">
        <v>35787</v>
      </c>
      <c r="G28" s="74">
        <v>73.5</v>
      </c>
      <c r="H28" s="85">
        <v>0.7292</v>
      </c>
      <c r="I28" s="55">
        <v>87.5</v>
      </c>
      <c r="J28" s="28">
        <f t="shared" si="4"/>
        <v>63.805</v>
      </c>
      <c r="K28" s="55">
        <v>92.5</v>
      </c>
      <c r="L28" s="28">
        <f t="shared" si="5"/>
        <v>67.451</v>
      </c>
      <c r="M28" s="55">
        <v>97.5</v>
      </c>
      <c r="N28" s="29">
        <f t="shared" si="6"/>
        <v>71.097</v>
      </c>
      <c r="O28" s="55"/>
      <c r="P28" s="9">
        <v>97.5</v>
      </c>
      <c r="Q28" s="67">
        <f t="shared" si="7"/>
        <v>71.097</v>
      </c>
      <c r="R28" s="55"/>
    </row>
    <row r="29" spans="1:18" ht="12.75">
      <c r="A29" s="54">
        <v>11</v>
      </c>
      <c r="B29" s="54" t="s">
        <v>100</v>
      </c>
      <c r="C29" s="64" t="s">
        <v>36</v>
      </c>
      <c r="D29" s="64" t="s">
        <v>28</v>
      </c>
      <c r="E29" s="64" t="s">
        <v>28</v>
      </c>
      <c r="F29" s="77">
        <v>35914</v>
      </c>
      <c r="G29" s="74">
        <v>99.6</v>
      </c>
      <c r="H29" s="85">
        <v>0.5994</v>
      </c>
      <c r="I29" s="55">
        <v>90</v>
      </c>
      <c r="J29" s="28">
        <f t="shared" si="4"/>
        <v>53.946000000000005</v>
      </c>
      <c r="K29" s="55">
        <v>100</v>
      </c>
      <c r="L29" s="28">
        <f t="shared" si="5"/>
        <v>59.940000000000005</v>
      </c>
      <c r="M29" s="55">
        <v>110</v>
      </c>
      <c r="N29" s="29">
        <f t="shared" si="6"/>
        <v>65.93400000000001</v>
      </c>
      <c r="O29" s="55"/>
      <c r="P29" s="9">
        <v>110</v>
      </c>
      <c r="Q29" s="67">
        <f t="shared" si="7"/>
        <v>65.93400000000001</v>
      </c>
      <c r="R29" s="55"/>
    </row>
    <row r="30" spans="1:18" ht="12.75">
      <c r="A30" s="54">
        <v>12</v>
      </c>
      <c r="B30" s="54" t="s">
        <v>100</v>
      </c>
      <c r="C30" s="64" t="s">
        <v>33</v>
      </c>
      <c r="D30" s="64" t="s">
        <v>28</v>
      </c>
      <c r="E30" s="64" t="s">
        <v>28</v>
      </c>
      <c r="F30" s="77">
        <v>35798</v>
      </c>
      <c r="G30" s="74">
        <v>80.1</v>
      </c>
      <c r="H30" s="85">
        <v>0.683</v>
      </c>
      <c r="I30" s="55">
        <v>67.5</v>
      </c>
      <c r="J30" s="28">
        <f t="shared" si="4"/>
        <v>46.102500000000006</v>
      </c>
      <c r="K30" s="55">
        <v>72.5</v>
      </c>
      <c r="L30" s="28">
        <f t="shared" si="5"/>
        <v>49.517500000000005</v>
      </c>
      <c r="M30" s="55">
        <v>77.5</v>
      </c>
      <c r="N30" s="29">
        <f t="shared" si="6"/>
        <v>52.932500000000005</v>
      </c>
      <c r="O30" s="55"/>
      <c r="P30" s="9">
        <v>77.5</v>
      </c>
      <c r="Q30" s="67">
        <f t="shared" si="7"/>
        <v>52.932500000000005</v>
      </c>
      <c r="R30" s="55"/>
    </row>
    <row r="31" spans="1:18" ht="12.75">
      <c r="A31" s="70"/>
      <c r="B31" s="123" t="s">
        <v>104</v>
      </c>
      <c r="C31" s="123"/>
      <c r="D31" s="5"/>
      <c r="E31" s="5"/>
      <c r="F31" s="5"/>
      <c r="G31" s="72"/>
      <c r="H31" s="82"/>
      <c r="I31" s="62"/>
      <c r="J31" s="48"/>
      <c r="K31" s="62"/>
      <c r="L31" s="48"/>
      <c r="M31" s="62"/>
      <c r="N31" s="49"/>
      <c r="O31" s="62"/>
      <c r="P31" s="50"/>
      <c r="Q31" s="128"/>
      <c r="R31" s="104"/>
    </row>
    <row r="32" spans="1:18" ht="12.75">
      <c r="A32" s="54">
        <v>1</v>
      </c>
      <c r="B32" s="54">
        <v>67.5</v>
      </c>
      <c r="C32" s="54" t="s">
        <v>82</v>
      </c>
      <c r="D32" s="54" t="s">
        <v>22</v>
      </c>
      <c r="E32" s="54" t="s">
        <v>53</v>
      </c>
      <c r="F32" s="54" t="s">
        <v>79</v>
      </c>
      <c r="G32" s="74">
        <v>67</v>
      </c>
      <c r="H32" s="85">
        <v>0.7827</v>
      </c>
      <c r="I32" s="88">
        <v>105</v>
      </c>
      <c r="J32" s="28">
        <f aca="true" t="shared" si="8" ref="J32:J49">I32*H32</f>
        <v>82.1835</v>
      </c>
      <c r="K32" s="55">
        <v>110</v>
      </c>
      <c r="L32" s="28">
        <f aca="true" t="shared" si="9" ref="L32:L49">H32*K32</f>
        <v>86.097</v>
      </c>
      <c r="M32" s="55">
        <v>115</v>
      </c>
      <c r="N32" s="29">
        <f aca="true" t="shared" si="10" ref="N32:N49">H32*M32</f>
        <v>90.0105</v>
      </c>
      <c r="O32" s="55"/>
      <c r="P32" s="9">
        <v>115</v>
      </c>
      <c r="Q32" s="67">
        <f aca="true" t="shared" si="11" ref="Q32:Q49">H32*P32</f>
        <v>90.0105</v>
      </c>
      <c r="R32" s="55">
        <v>12</v>
      </c>
    </row>
    <row r="33" spans="1:18" ht="12.75">
      <c r="A33" s="54">
        <v>2</v>
      </c>
      <c r="B33" s="54">
        <v>67.5</v>
      </c>
      <c r="C33" s="64" t="s">
        <v>40</v>
      </c>
      <c r="D33" s="64" t="s">
        <v>20</v>
      </c>
      <c r="E33" s="64" t="s">
        <v>20</v>
      </c>
      <c r="F33" s="54" t="s">
        <v>79</v>
      </c>
      <c r="G33" s="74">
        <v>65.8</v>
      </c>
      <c r="H33" s="85">
        <v>0.7959</v>
      </c>
      <c r="I33" s="55">
        <v>100</v>
      </c>
      <c r="J33" s="28">
        <f t="shared" si="8"/>
        <v>79.59</v>
      </c>
      <c r="K33" s="55">
        <v>105</v>
      </c>
      <c r="L33" s="28">
        <f t="shared" si="9"/>
        <v>83.5695</v>
      </c>
      <c r="M33" s="55">
        <v>110</v>
      </c>
      <c r="N33" s="29">
        <f t="shared" si="10"/>
        <v>87.549</v>
      </c>
      <c r="O33" s="55"/>
      <c r="P33" s="9">
        <v>110</v>
      </c>
      <c r="Q33" s="67">
        <f t="shared" si="11"/>
        <v>87.549</v>
      </c>
      <c r="R33" s="55">
        <v>5</v>
      </c>
    </row>
    <row r="34" spans="1:18" ht="12.75">
      <c r="A34" s="54">
        <v>3</v>
      </c>
      <c r="B34" s="54">
        <v>67.5</v>
      </c>
      <c r="C34" s="54" t="s">
        <v>83</v>
      </c>
      <c r="D34" s="54" t="s">
        <v>22</v>
      </c>
      <c r="E34" s="54" t="s">
        <v>53</v>
      </c>
      <c r="F34" s="54" t="s">
        <v>79</v>
      </c>
      <c r="G34" s="74">
        <v>66.45</v>
      </c>
      <c r="H34" s="85">
        <v>0.7918</v>
      </c>
      <c r="I34" s="55">
        <v>105</v>
      </c>
      <c r="J34" s="28">
        <f t="shared" si="8"/>
        <v>83.139</v>
      </c>
      <c r="K34" s="55">
        <v>110</v>
      </c>
      <c r="L34" s="28">
        <f t="shared" si="9"/>
        <v>87.098</v>
      </c>
      <c r="M34" s="88">
        <v>115</v>
      </c>
      <c r="N34" s="29">
        <f t="shared" si="10"/>
        <v>91.05699999999999</v>
      </c>
      <c r="O34" s="55"/>
      <c r="P34" s="9">
        <v>110</v>
      </c>
      <c r="Q34" s="67">
        <f t="shared" si="11"/>
        <v>87.098</v>
      </c>
      <c r="R34" s="55">
        <v>3</v>
      </c>
    </row>
    <row r="35" spans="1:18" ht="12.75">
      <c r="A35" s="54">
        <v>4</v>
      </c>
      <c r="B35" s="54">
        <v>67.5</v>
      </c>
      <c r="C35" s="64" t="s">
        <v>41</v>
      </c>
      <c r="D35" s="64" t="s">
        <v>22</v>
      </c>
      <c r="E35" s="64" t="s">
        <v>74</v>
      </c>
      <c r="F35" s="54" t="s">
        <v>79</v>
      </c>
      <c r="G35" s="74">
        <v>66.35</v>
      </c>
      <c r="H35" s="85">
        <v>0.7918</v>
      </c>
      <c r="I35" s="55">
        <v>100</v>
      </c>
      <c r="J35" s="28">
        <f t="shared" si="8"/>
        <v>79.17999999999999</v>
      </c>
      <c r="K35" s="55">
        <v>102.5</v>
      </c>
      <c r="L35" s="28">
        <f t="shared" si="9"/>
        <v>81.1595</v>
      </c>
      <c r="M35" s="88">
        <v>105</v>
      </c>
      <c r="N35" s="29">
        <f t="shared" si="10"/>
        <v>83.139</v>
      </c>
      <c r="O35" s="55"/>
      <c r="P35" s="9">
        <v>102.5</v>
      </c>
      <c r="Q35" s="67">
        <f t="shared" si="11"/>
        <v>81.1595</v>
      </c>
      <c r="R35" s="55">
        <v>2</v>
      </c>
    </row>
    <row r="36" spans="1:18" ht="12.75">
      <c r="A36" s="54">
        <v>1</v>
      </c>
      <c r="B36" s="54">
        <v>82.5</v>
      </c>
      <c r="C36" s="64" t="s">
        <v>47</v>
      </c>
      <c r="D36" s="64" t="s">
        <v>22</v>
      </c>
      <c r="E36" s="64" t="s">
        <v>87</v>
      </c>
      <c r="F36" s="54" t="s">
        <v>79</v>
      </c>
      <c r="G36" s="74">
        <v>78.8</v>
      </c>
      <c r="H36" s="85">
        <v>0.6956</v>
      </c>
      <c r="I36" s="55">
        <v>165</v>
      </c>
      <c r="J36" s="28">
        <f t="shared" si="8"/>
        <v>114.774</v>
      </c>
      <c r="K36" s="88">
        <v>170</v>
      </c>
      <c r="L36" s="28">
        <f t="shared" si="9"/>
        <v>118.252</v>
      </c>
      <c r="M36" s="88">
        <v>170</v>
      </c>
      <c r="N36" s="29">
        <f t="shared" si="10"/>
        <v>118.252</v>
      </c>
      <c r="O36" s="55"/>
      <c r="P36" s="9">
        <v>165</v>
      </c>
      <c r="Q36" s="67">
        <f t="shared" si="11"/>
        <v>114.774</v>
      </c>
      <c r="R36" s="55">
        <v>12</v>
      </c>
    </row>
    <row r="37" spans="1:18" ht="12.75">
      <c r="A37" s="54">
        <v>2</v>
      </c>
      <c r="B37" s="54">
        <v>82.5</v>
      </c>
      <c r="C37" s="64" t="s">
        <v>44</v>
      </c>
      <c r="D37" s="64" t="s">
        <v>22</v>
      </c>
      <c r="E37" s="54" t="s">
        <v>75</v>
      </c>
      <c r="F37" s="54" t="s">
        <v>79</v>
      </c>
      <c r="G37" s="74">
        <v>81.7</v>
      </c>
      <c r="H37" s="85">
        <v>0.6786</v>
      </c>
      <c r="I37" s="55">
        <v>130</v>
      </c>
      <c r="J37" s="28">
        <f t="shared" si="8"/>
        <v>88.218</v>
      </c>
      <c r="K37" s="55">
        <v>140</v>
      </c>
      <c r="L37" s="28">
        <f t="shared" si="9"/>
        <v>95.00399999999999</v>
      </c>
      <c r="M37" s="55">
        <v>145</v>
      </c>
      <c r="N37" s="29">
        <f t="shared" si="10"/>
        <v>98.39699999999999</v>
      </c>
      <c r="O37" s="55"/>
      <c r="P37" s="9">
        <v>145</v>
      </c>
      <c r="Q37" s="67">
        <f t="shared" si="11"/>
        <v>98.39699999999999</v>
      </c>
      <c r="R37" s="55">
        <v>5</v>
      </c>
    </row>
    <row r="38" spans="1:18" ht="12.75">
      <c r="A38" s="54">
        <v>3</v>
      </c>
      <c r="B38" s="54">
        <v>82.5</v>
      </c>
      <c r="C38" s="64" t="s">
        <v>52</v>
      </c>
      <c r="D38" s="64" t="s">
        <v>22</v>
      </c>
      <c r="E38" s="54" t="s">
        <v>90</v>
      </c>
      <c r="F38" s="54" t="s">
        <v>79</v>
      </c>
      <c r="G38" s="74">
        <v>70.6</v>
      </c>
      <c r="H38" s="85">
        <v>0.752</v>
      </c>
      <c r="I38" s="55">
        <v>130</v>
      </c>
      <c r="J38" s="28">
        <f t="shared" si="8"/>
        <v>97.76</v>
      </c>
      <c r="K38" s="55">
        <v>137.5</v>
      </c>
      <c r="L38" s="28">
        <f t="shared" si="9"/>
        <v>103.4</v>
      </c>
      <c r="M38" s="55">
        <v>142.5</v>
      </c>
      <c r="N38" s="29">
        <f t="shared" si="10"/>
        <v>107.16</v>
      </c>
      <c r="O38" s="55"/>
      <c r="P38" s="9">
        <v>142.5</v>
      </c>
      <c r="Q38" s="67">
        <f t="shared" si="11"/>
        <v>107.16</v>
      </c>
      <c r="R38" s="55">
        <v>3</v>
      </c>
    </row>
    <row r="39" spans="1:18" ht="12.75">
      <c r="A39" s="54">
        <v>4</v>
      </c>
      <c r="B39" s="54">
        <v>82.5</v>
      </c>
      <c r="C39" s="64" t="s">
        <v>50</v>
      </c>
      <c r="D39" s="64" t="s">
        <v>22</v>
      </c>
      <c r="E39" s="54" t="s">
        <v>54</v>
      </c>
      <c r="F39" s="54" t="s">
        <v>79</v>
      </c>
      <c r="G39" s="74">
        <v>81.3</v>
      </c>
      <c r="H39" s="85">
        <v>0.681</v>
      </c>
      <c r="I39" s="88">
        <v>132.5</v>
      </c>
      <c r="J39" s="28">
        <f t="shared" si="8"/>
        <v>90.2325</v>
      </c>
      <c r="K39" s="55">
        <v>132.5</v>
      </c>
      <c r="L39" s="28">
        <f t="shared" si="9"/>
        <v>90.2325</v>
      </c>
      <c r="M39" s="88">
        <v>135</v>
      </c>
      <c r="N39" s="29">
        <f t="shared" si="10"/>
        <v>91.935</v>
      </c>
      <c r="O39" s="55"/>
      <c r="P39" s="9">
        <v>132.5</v>
      </c>
      <c r="Q39" s="67">
        <f t="shared" si="11"/>
        <v>90.2325</v>
      </c>
      <c r="R39" s="55">
        <v>2</v>
      </c>
    </row>
    <row r="40" spans="1:18" ht="12.75">
      <c r="A40" s="54">
        <v>5</v>
      </c>
      <c r="B40" s="54">
        <v>82.5</v>
      </c>
      <c r="C40" s="64" t="s">
        <v>48</v>
      </c>
      <c r="D40" s="64" t="s">
        <v>22</v>
      </c>
      <c r="E40" s="54" t="s">
        <v>53</v>
      </c>
      <c r="F40" s="54" t="s">
        <v>79</v>
      </c>
      <c r="G40" s="74">
        <v>81.4</v>
      </c>
      <c r="H40" s="85">
        <v>0.681</v>
      </c>
      <c r="I40" s="55">
        <v>125</v>
      </c>
      <c r="J40" s="28">
        <f t="shared" si="8"/>
        <v>85.125</v>
      </c>
      <c r="K40" s="88">
        <v>130</v>
      </c>
      <c r="L40" s="28">
        <f t="shared" si="9"/>
        <v>88.53</v>
      </c>
      <c r="M40" s="55">
        <v>130</v>
      </c>
      <c r="N40" s="29">
        <f t="shared" si="10"/>
        <v>88.53</v>
      </c>
      <c r="O40" s="55"/>
      <c r="P40" s="9">
        <v>130</v>
      </c>
      <c r="Q40" s="67">
        <f t="shared" si="11"/>
        <v>88.53</v>
      </c>
      <c r="R40" s="55">
        <v>1</v>
      </c>
    </row>
    <row r="41" spans="1:18" ht="12.75">
      <c r="A41" s="54">
        <v>6</v>
      </c>
      <c r="B41" s="54">
        <v>82.5</v>
      </c>
      <c r="C41" s="54" t="s">
        <v>93</v>
      </c>
      <c r="D41" s="54" t="s">
        <v>22</v>
      </c>
      <c r="E41" s="54" t="s">
        <v>74</v>
      </c>
      <c r="F41" s="54" t="s">
        <v>79</v>
      </c>
      <c r="G41" s="74">
        <v>80.65</v>
      </c>
      <c r="H41" s="85">
        <v>0.6811</v>
      </c>
      <c r="I41" s="55">
        <v>125</v>
      </c>
      <c r="J41" s="28">
        <f t="shared" si="8"/>
        <v>85.1375</v>
      </c>
      <c r="K41" s="55">
        <v>130</v>
      </c>
      <c r="L41" s="28">
        <f t="shared" si="9"/>
        <v>88.543</v>
      </c>
      <c r="M41" s="88">
        <v>132.5</v>
      </c>
      <c r="N41" s="29">
        <f t="shared" si="10"/>
        <v>90.24575</v>
      </c>
      <c r="O41" s="55"/>
      <c r="P41" s="9">
        <v>130</v>
      </c>
      <c r="Q41" s="67">
        <f t="shared" si="11"/>
        <v>88.543</v>
      </c>
      <c r="R41" s="55"/>
    </row>
    <row r="42" spans="1:18" ht="12.75">
      <c r="A42" s="54">
        <v>7</v>
      </c>
      <c r="B42" s="54">
        <v>82.5</v>
      </c>
      <c r="C42" s="54" t="s">
        <v>89</v>
      </c>
      <c r="D42" s="54" t="s">
        <v>22</v>
      </c>
      <c r="E42" s="54" t="s">
        <v>90</v>
      </c>
      <c r="F42" s="54" t="s">
        <v>79</v>
      </c>
      <c r="G42" s="74">
        <v>81.4</v>
      </c>
      <c r="H42" s="85">
        <v>0.681</v>
      </c>
      <c r="I42" s="88">
        <v>115</v>
      </c>
      <c r="J42" s="28">
        <f t="shared" si="8"/>
        <v>78.31500000000001</v>
      </c>
      <c r="K42" s="55">
        <v>120</v>
      </c>
      <c r="L42" s="28">
        <f t="shared" si="9"/>
        <v>81.72</v>
      </c>
      <c r="M42" s="55">
        <v>127.5</v>
      </c>
      <c r="N42" s="29">
        <f t="shared" si="10"/>
        <v>86.8275</v>
      </c>
      <c r="O42" s="55"/>
      <c r="P42" s="9">
        <v>127.5</v>
      </c>
      <c r="Q42" s="67">
        <f t="shared" si="11"/>
        <v>86.8275</v>
      </c>
      <c r="R42" s="55"/>
    </row>
    <row r="43" spans="1:18" ht="12.75">
      <c r="A43" s="54">
        <v>8</v>
      </c>
      <c r="B43" s="54">
        <v>82.5</v>
      </c>
      <c r="C43" s="64" t="s">
        <v>51</v>
      </c>
      <c r="D43" s="64" t="s">
        <v>28</v>
      </c>
      <c r="E43" s="54" t="s">
        <v>28</v>
      </c>
      <c r="F43" s="54" t="s">
        <v>79</v>
      </c>
      <c r="G43" s="74">
        <v>74.1</v>
      </c>
      <c r="H43" s="85">
        <v>0.7293</v>
      </c>
      <c r="I43" s="55">
        <v>120</v>
      </c>
      <c r="J43" s="28">
        <f t="shared" si="8"/>
        <v>87.51599999999999</v>
      </c>
      <c r="K43" s="55">
        <v>125</v>
      </c>
      <c r="L43" s="28">
        <f t="shared" si="9"/>
        <v>91.1625</v>
      </c>
      <c r="M43" s="88">
        <v>130</v>
      </c>
      <c r="N43" s="29">
        <f t="shared" si="10"/>
        <v>94.809</v>
      </c>
      <c r="O43" s="55"/>
      <c r="P43" s="9">
        <v>125</v>
      </c>
      <c r="Q43" s="67">
        <f t="shared" si="11"/>
        <v>91.1625</v>
      </c>
      <c r="R43" s="55"/>
    </row>
    <row r="44" spans="1:18" ht="12.75">
      <c r="A44" s="54">
        <v>9</v>
      </c>
      <c r="B44" s="54">
        <v>82.5</v>
      </c>
      <c r="C44" s="54" t="s">
        <v>80</v>
      </c>
      <c r="D44" s="54" t="s">
        <v>22</v>
      </c>
      <c r="E44" s="54" t="s">
        <v>74</v>
      </c>
      <c r="F44" s="54" t="s">
        <v>79</v>
      </c>
      <c r="G44" s="74">
        <v>77.8</v>
      </c>
      <c r="H44" s="85">
        <v>0.7014</v>
      </c>
      <c r="I44" s="55">
        <v>110</v>
      </c>
      <c r="J44" s="28">
        <f t="shared" si="8"/>
        <v>77.154</v>
      </c>
      <c r="K44" s="88">
        <v>120</v>
      </c>
      <c r="L44" s="28">
        <f t="shared" si="9"/>
        <v>84.168</v>
      </c>
      <c r="M44" s="55">
        <v>120</v>
      </c>
      <c r="N44" s="29">
        <f t="shared" si="10"/>
        <v>84.168</v>
      </c>
      <c r="O44" s="55"/>
      <c r="P44" s="9">
        <v>120</v>
      </c>
      <c r="Q44" s="67">
        <f t="shared" si="11"/>
        <v>84.168</v>
      </c>
      <c r="R44" s="55"/>
    </row>
    <row r="45" spans="1:18" ht="12.75">
      <c r="A45" s="54">
        <v>10</v>
      </c>
      <c r="B45" s="54">
        <v>82.5</v>
      </c>
      <c r="C45" s="64" t="s">
        <v>45</v>
      </c>
      <c r="D45" s="64" t="s">
        <v>7</v>
      </c>
      <c r="E45" s="64" t="s">
        <v>7</v>
      </c>
      <c r="F45" s="54" t="s">
        <v>79</v>
      </c>
      <c r="G45" s="74">
        <v>80.35</v>
      </c>
      <c r="H45" s="85">
        <v>0.6868</v>
      </c>
      <c r="I45" s="55">
        <v>110</v>
      </c>
      <c r="J45" s="28">
        <f t="shared" si="8"/>
        <v>75.548</v>
      </c>
      <c r="K45" s="55">
        <v>115</v>
      </c>
      <c r="L45" s="28">
        <f t="shared" si="9"/>
        <v>78.982</v>
      </c>
      <c r="M45" s="55">
        <v>120</v>
      </c>
      <c r="N45" s="29">
        <f t="shared" si="10"/>
        <v>82.416</v>
      </c>
      <c r="O45" s="55"/>
      <c r="P45" s="9">
        <v>120</v>
      </c>
      <c r="Q45" s="67">
        <f t="shared" si="11"/>
        <v>82.416</v>
      </c>
      <c r="R45" s="55"/>
    </row>
    <row r="46" spans="1:18" ht="12.75">
      <c r="A46" s="54">
        <v>11</v>
      </c>
      <c r="B46" s="54">
        <v>82.5</v>
      </c>
      <c r="C46" s="54" t="s">
        <v>71</v>
      </c>
      <c r="D46" s="54" t="s">
        <v>22</v>
      </c>
      <c r="E46" s="54" t="s">
        <v>72</v>
      </c>
      <c r="F46" s="54" t="s">
        <v>79</v>
      </c>
      <c r="G46" s="74">
        <v>68.2</v>
      </c>
      <c r="H46" s="85">
        <v>0.7737</v>
      </c>
      <c r="I46" s="55">
        <v>117.5</v>
      </c>
      <c r="J46" s="28">
        <f t="shared" si="8"/>
        <v>90.90975</v>
      </c>
      <c r="K46" s="55">
        <v>120</v>
      </c>
      <c r="L46" s="28">
        <f t="shared" si="9"/>
        <v>92.84400000000001</v>
      </c>
      <c r="M46" s="88">
        <v>122.5</v>
      </c>
      <c r="N46" s="29">
        <f t="shared" si="10"/>
        <v>94.77825</v>
      </c>
      <c r="O46" s="55"/>
      <c r="P46" s="9">
        <v>120</v>
      </c>
      <c r="Q46" s="67">
        <f t="shared" si="11"/>
        <v>92.84400000000001</v>
      </c>
      <c r="R46" s="55"/>
    </row>
    <row r="47" spans="1:18" ht="12.75">
      <c r="A47" s="54">
        <v>12</v>
      </c>
      <c r="B47" s="54">
        <v>82.5</v>
      </c>
      <c r="C47" s="64" t="s">
        <v>49</v>
      </c>
      <c r="D47" s="64" t="s">
        <v>22</v>
      </c>
      <c r="E47" s="54" t="s">
        <v>84</v>
      </c>
      <c r="F47" s="54" t="s">
        <v>79</v>
      </c>
      <c r="G47" s="74">
        <v>74.25</v>
      </c>
      <c r="H47" s="85">
        <v>0.7258</v>
      </c>
      <c r="I47" s="55">
        <v>105</v>
      </c>
      <c r="J47" s="28">
        <f t="shared" si="8"/>
        <v>76.209</v>
      </c>
      <c r="K47" s="55">
        <v>107.5</v>
      </c>
      <c r="L47" s="28">
        <f t="shared" si="9"/>
        <v>78.0235</v>
      </c>
      <c r="M47" s="88">
        <v>110</v>
      </c>
      <c r="N47" s="29">
        <f t="shared" si="10"/>
        <v>79.838</v>
      </c>
      <c r="O47" s="55"/>
      <c r="P47" s="9">
        <v>107.5</v>
      </c>
      <c r="Q47" s="67">
        <f t="shared" si="11"/>
        <v>78.0235</v>
      </c>
      <c r="R47" s="55"/>
    </row>
    <row r="48" spans="1:18" ht="12.75">
      <c r="A48" s="54">
        <v>13</v>
      </c>
      <c r="B48" s="54">
        <v>82.5</v>
      </c>
      <c r="C48" s="64" t="s">
        <v>43</v>
      </c>
      <c r="D48" s="64" t="s">
        <v>22</v>
      </c>
      <c r="E48" s="54" t="s">
        <v>86</v>
      </c>
      <c r="F48" s="54" t="s">
        <v>79</v>
      </c>
      <c r="G48" s="74">
        <v>73.15</v>
      </c>
      <c r="H48" s="85">
        <v>0.7358</v>
      </c>
      <c r="I48" s="55">
        <v>105</v>
      </c>
      <c r="J48" s="28">
        <f t="shared" si="8"/>
        <v>77.259</v>
      </c>
      <c r="K48" s="88">
        <v>120</v>
      </c>
      <c r="L48" s="28">
        <f t="shared" si="9"/>
        <v>88.296</v>
      </c>
      <c r="M48" s="88">
        <v>120</v>
      </c>
      <c r="N48" s="29">
        <f t="shared" si="10"/>
        <v>88.296</v>
      </c>
      <c r="O48" s="55"/>
      <c r="P48" s="9">
        <v>105</v>
      </c>
      <c r="Q48" s="67">
        <f t="shared" si="11"/>
        <v>77.259</v>
      </c>
      <c r="R48" s="55"/>
    </row>
    <row r="49" spans="1:18" ht="12.75">
      <c r="A49" s="54">
        <v>14</v>
      </c>
      <c r="B49" s="54">
        <v>82.5</v>
      </c>
      <c r="C49" s="64" t="s">
        <v>42</v>
      </c>
      <c r="D49" s="64" t="s">
        <v>22</v>
      </c>
      <c r="E49" s="54" t="s">
        <v>90</v>
      </c>
      <c r="F49" s="54" t="s">
        <v>79</v>
      </c>
      <c r="G49" s="74">
        <v>71.35</v>
      </c>
      <c r="H49" s="85">
        <v>0.749</v>
      </c>
      <c r="I49" s="55">
        <v>90</v>
      </c>
      <c r="J49" s="28">
        <f t="shared" si="8"/>
        <v>67.41</v>
      </c>
      <c r="K49" s="88">
        <v>100</v>
      </c>
      <c r="L49" s="28">
        <f t="shared" si="9"/>
        <v>74.9</v>
      </c>
      <c r="M49" s="88">
        <v>100</v>
      </c>
      <c r="N49" s="29">
        <f t="shared" si="10"/>
        <v>74.9</v>
      </c>
      <c r="O49" s="55"/>
      <c r="P49" s="9">
        <v>90</v>
      </c>
      <c r="Q49" s="67">
        <f t="shared" si="11"/>
        <v>67.41</v>
      </c>
      <c r="R49" s="55"/>
    </row>
    <row r="50" spans="1:18" ht="15" customHeight="1">
      <c r="A50" s="96" t="s">
        <v>103</v>
      </c>
      <c r="B50" s="97"/>
      <c r="C50" s="97"/>
      <c r="D50" s="97"/>
      <c r="E50" s="97"/>
      <c r="F50" s="97"/>
      <c r="G50" s="98"/>
      <c r="H50" s="85"/>
      <c r="I50" s="55"/>
      <c r="J50" s="28"/>
      <c r="K50" s="55"/>
      <c r="L50" s="28"/>
      <c r="M50" s="55"/>
      <c r="N50" s="29"/>
      <c r="O50" s="55"/>
      <c r="P50" s="9"/>
      <c r="Q50" s="67"/>
      <c r="R50" s="55"/>
    </row>
    <row r="51" spans="1:18" ht="12.75">
      <c r="A51" s="54">
        <v>1</v>
      </c>
      <c r="B51" s="54">
        <v>100</v>
      </c>
      <c r="C51" s="64" t="s">
        <v>62</v>
      </c>
      <c r="D51" s="64" t="s">
        <v>22</v>
      </c>
      <c r="E51" s="64" t="s">
        <v>53</v>
      </c>
      <c r="F51" s="54" t="s">
        <v>79</v>
      </c>
      <c r="G51" s="74">
        <v>89</v>
      </c>
      <c r="H51" s="85">
        <v>0.6366</v>
      </c>
      <c r="I51" s="55">
        <v>160</v>
      </c>
      <c r="J51" s="28">
        <f aca="true" t="shared" si="12" ref="J51:J66">I51*H51</f>
        <v>101.85600000000001</v>
      </c>
      <c r="K51" s="55">
        <v>165</v>
      </c>
      <c r="L51" s="28">
        <f aca="true" t="shared" si="13" ref="L51:L66">H51*K51</f>
        <v>105.03900000000002</v>
      </c>
      <c r="M51" s="88">
        <v>170</v>
      </c>
      <c r="N51" s="29">
        <f aca="true" t="shared" si="14" ref="N51:N66">H51*M51</f>
        <v>108.22200000000001</v>
      </c>
      <c r="O51" s="55"/>
      <c r="P51" s="9">
        <v>165</v>
      </c>
      <c r="Q51" s="67">
        <f aca="true" t="shared" si="15" ref="Q51:Q66">H51*P51</f>
        <v>105.03900000000002</v>
      </c>
      <c r="R51" s="55">
        <v>12</v>
      </c>
    </row>
    <row r="52" spans="1:18" ht="12.75">
      <c r="A52" s="54">
        <v>2</v>
      </c>
      <c r="B52" s="54">
        <v>100</v>
      </c>
      <c r="C52" s="64" t="s">
        <v>63</v>
      </c>
      <c r="D52" s="64" t="s">
        <v>22</v>
      </c>
      <c r="E52" s="64" t="s">
        <v>23</v>
      </c>
      <c r="F52" s="54" t="s">
        <v>79</v>
      </c>
      <c r="G52" s="74">
        <v>87.1</v>
      </c>
      <c r="H52" s="85">
        <v>0.6464</v>
      </c>
      <c r="I52" s="55">
        <v>150</v>
      </c>
      <c r="J52" s="28">
        <f t="shared" si="12"/>
        <v>96.96</v>
      </c>
      <c r="K52" s="55">
        <v>157.5</v>
      </c>
      <c r="L52" s="28">
        <f t="shared" si="13"/>
        <v>101.80799999999999</v>
      </c>
      <c r="M52" s="55">
        <v>162.5</v>
      </c>
      <c r="N52" s="29">
        <f t="shared" si="14"/>
        <v>105.03999999999999</v>
      </c>
      <c r="O52" s="55"/>
      <c r="P52" s="9">
        <v>162.5</v>
      </c>
      <c r="Q52" s="67">
        <f t="shared" si="15"/>
        <v>105.03999999999999</v>
      </c>
      <c r="R52" s="55">
        <v>5</v>
      </c>
    </row>
    <row r="53" spans="1:18" ht="12.75">
      <c r="A53" s="54">
        <v>3</v>
      </c>
      <c r="B53" s="54">
        <v>100</v>
      </c>
      <c r="C53" s="64" t="s">
        <v>59</v>
      </c>
      <c r="D53" s="64" t="s">
        <v>22</v>
      </c>
      <c r="E53" s="64" t="s">
        <v>64</v>
      </c>
      <c r="F53" s="54" t="s">
        <v>79</v>
      </c>
      <c r="G53" s="74">
        <v>98.5</v>
      </c>
      <c r="H53" s="85">
        <v>0.6036</v>
      </c>
      <c r="I53" s="55">
        <v>150</v>
      </c>
      <c r="J53" s="28">
        <f t="shared" si="12"/>
        <v>90.54</v>
      </c>
      <c r="K53" s="55">
        <v>160</v>
      </c>
      <c r="L53" s="28">
        <f t="shared" si="13"/>
        <v>96.57600000000001</v>
      </c>
      <c r="M53" s="88">
        <v>172.5</v>
      </c>
      <c r="N53" s="29">
        <f t="shared" si="14"/>
        <v>104.12100000000001</v>
      </c>
      <c r="O53" s="55"/>
      <c r="P53" s="9">
        <v>160</v>
      </c>
      <c r="Q53" s="67">
        <f t="shared" si="15"/>
        <v>96.57600000000001</v>
      </c>
      <c r="R53" s="55">
        <v>3</v>
      </c>
    </row>
    <row r="54" spans="1:18" ht="12.75">
      <c r="A54" s="54">
        <v>4</v>
      </c>
      <c r="B54" s="54">
        <v>100</v>
      </c>
      <c r="C54" s="64" t="s">
        <v>58</v>
      </c>
      <c r="D54" s="64" t="s">
        <v>39</v>
      </c>
      <c r="E54" s="64" t="s">
        <v>39</v>
      </c>
      <c r="F54" s="54" t="s">
        <v>79</v>
      </c>
      <c r="G54" s="74">
        <v>85.5</v>
      </c>
      <c r="H54" s="85">
        <v>0.6566</v>
      </c>
      <c r="I54" s="55">
        <v>135</v>
      </c>
      <c r="J54" s="28">
        <f t="shared" si="12"/>
        <v>88.64099999999999</v>
      </c>
      <c r="K54" s="55">
        <v>142.5</v>
      </c>
      <c r="L54" s="28">
        <f t="shared" si="13"/>
        <v>93.5655</v>
      </c>
      <c r="M54" s="55">
        <v>145</v>
      </c>
      <c r="N54" s="29">
        <f t="shared" si="14"/>
        <v>95.207</v>
      </c>
      <c r="O54" s="55"/>
      <c r="P54" s="9">
        <v>145</v>
      </c>
      <c r="Q54" s="67">
        <f t="shared" si="15"/>
        <v>95.207</v>
      </c>
      <c r="R54" s="55">
        <v>2</v>
      </c>
    </row>
    <row r="55" spans="1:18" ht="12.75">
      <c r="A55" s="54">
        <v>5</v>
      </c>
      <c r="B55" s="54">
        <v>100</v>
      </c>
      <c r="C55" s="54" t="s">
        <v>95</v>
      </c>
      <c r="D55" s="54" t="s">
        <v>22</v>
      </c>
      <c r="E55" s="54" t="s">
        <v>96</v>
      </c>
      <c r="F55" s="54" t="s">
        <v>79</v>
      </c>
      <c r="G55" s="74">
        <v>98.85</v>
      </c>
      <c r="H55" s="85">
        <v>0.6021</v>
      </c>
      <c r="I55" s="55">
        <v>145</v>
      </c>
      <c r="J55" s="28">
        <f t="shared" si="12"/>
        <v>87.30449999999999</v>
      </c>
      <c r="K55" s="88">
        <v>150</v>
      </c>
      <c r="L55" s="28">
        <f t="shared" si="13"/>
        <v>90.315</v>
      </c>
      <c r="M55" s="88">
        <v>150</v>
      </c>
      <c r="N55" s="29">
        <f t="shared" si="14"/>
        <v>90.315</v>
      </c>
      <c r="O55" s="55"/>
      <c r="P55" s="9">
        <v>145</v>
      </c>
      <c r="Q55" s="67">
        <f t="shared" si="15"/>
        <v>87.30449999999999</v>
      </c>
      <c r="R55" s="55">
        <v>1</v>
      </c>
    </row>
    <row r="56" spans="1:18" ht="12.75">
      <c r="A56" s="54">
        <v>6</v>
      </c>
      <c r="B56" s="54">
        <v>100</v>
      </c>
      <c r="C56" s="64" t="s">
        <v>55</v>
      </c>
      <c r="D56" s="64" t="s">
        <v>22</v>
      </c>
      <c r="E56" s="64" t="s">
        <v>68</v>
      </c>
      <c r="F56" s="54" t="s">
        <v>79</v>
      </c>
      <c r="G56" s="74">
        <v>90.7</v>
      </c>
      <c r="H56" s="85">
        <v>0.6286</v>
      </c>
      <c r="I56" s="55">
        <v>142.5</v>
      </c>
      <c r="J56" s="28">
        <f t="shared" si="12"/>
        <v>89.5755</v>
      </c>
      <c r="K56" s="88">
        <v>147.5</v>
      </c>
      <c r="L56" s="28">
        <f t="shared" si="13"/>
        <v>92.7185</v>
      </c>
      <c r="M56" s="88">
        <v>147.5</v>
      </c>
      <c r="N56" s="29">
        <f t="shared" si="14"/>
        <v>92.7185</v>
      </c>
      <c r="O56" s="55"/>
      <c r="P56" s="9">
        <v>142.5</v>
      </c>
      <c r="Q56" s="67">
        <f t="shared" si="15"/>
        <v>89.5755</v>
      </c>
      <c r="R56" s="55"/>
    </row>
    <row r="57" spans="1:18" ht="12.75">
      <c r="A57" s="54">
        <v>7</v>
      </c>
      <c r="B57" s="54">
        <v>100</v>
      </c>
      <c r="C57" s="64" t="s">
        <v>57</v>
      </c>
      <c r="D57" s="64" t="s">
        <v>21</v>
      </c>
      <c r="E57" s="64" t="s">
        <v>21</v>
      </c>
      <c r="F57" s="54" t="s">
        <v>79</v>
      </c>
      <c r="G57" s="74">
        <v>90.15</v>
      </c>
      <c r="H57" s="85">
        <v>0.63</v>
      </c>
      <c r="I57" s="55">
        <v>127.5</v>
      </c>
      <c r="J57" s="28">
        <f t="shared" si="12"/>
        <v>80.325</v>
      </c>
      <c r="K57" s="55">
        <v>135</v>
      </c>
      <c r="L57" s="28">
        <f t="shared" si="13"/>
        <v>85.05</v>
      </c>
      <c r="M57" s="88">
        <v>140</v>
      </c>
      <c r="N57" s="29">
        <f t="shared" si="14"/>
        <v>88.2</v>
      </c>
      <c r="O57" s="55"/>
      <c r="P57" s="9">
        <v>135</v>
      </c>
      <c r="Q57" s="67">
        <f t="shared" si="15"/>
        <v>85.05</v>
      </c>
      <c r="R57" s="55"/>
    </row>
    <row r="58" spans="1:18" ht="12.75">
      <c r="A58" s="54">
        <v>8</v>
      </c>
      <c r="B58" s="54">
        <v>100</v>
      </c>
      <c r="C58" s="64" t="s">
        <v>46</v>
      </c>
      <c r="D58" s="64" t="s">
        <v>7</v>
      </c>
      <c r="E58" s="64" t="s">
        <v>7</v>
      </c>
      <c r="F58" s="54" t="s">
        <v>79</v>
      </c>
      <c r="G58" s="74">
        <v>89.85</v>
      </c>
      <c r="H58" s="85">
        <v>0.6317</v>
      </c>
      <c r="I58" s="55">
        <v>135</v>
      </c>
      <c r="J58" s="28">
        <f t="shared" si="12"/>
        <v>85.2795</v>
      </c>
      <c r="K58" s="88">
        <v>145</v>
      </c>
      <c r="L58" s="28">
        <f t="shared" si="13"/>
        <v>91.5965</v>
      </c>
      <c r="M58" s="88">
        <v>145</v>
      </c>
      <c r="N58" s="29">
        <f t="shared" si="14"/>
        <v>91.5965</v>
      </c>
      <c r="O58" s="55"/>
      <c r="P58" s="9">
        <v>135</v>
      </c>
      <c r="Q58" s="67">
        <f t="shared" si="15"/>
        <v>85.2795</v>
      </c>
      <c r="R58" s="55"/>
    </row>
    <row r="59" spans="1:18" ht="12.75">
      <c r="A59" s="54">
        <v>1</v>
      </c>
      <c r="B59" s="54">
        <v>110</v>
      </c>
      <c r="C59" s="54" t="s">
        <v>88</v>
      </c>
      <c r="D59" s="54" t="s">
        <v>20</v>
      </c>
      <c r="E59" s="54" t="s">
        <v>20</v>
      </c>
      <c r="F59" s="54" t="s">
        <v>79</v>
      </c>
      <c r="G59" s="74">
        <v>119.2</v>
      </c>
      <c r="H59" s="85">
        <v>0.5649</v>
      </c>
      <c r="I59" s="55">
        <v>210</v>
      </c>
      <c r="J59" s="28">
        <f t="shared" si="12"/>
        <v>118.62899999999999</v>
      </c>
      <c r="K59" s="55">
        <v>220</v>
      </c>
      <c r="L59" s="28">
        <f t="shared" si="13"/>
        <v>124.27799999999999</v>
      </c>
      <c r="M59" s="55">
        <v>230</v>
      </c>
      <c r="N59" s="29">
        <f t="shared" si="14"/>
        <v>129.927</v>
      </c>
      <c r="O59" s="55"/>
      <c r="P59" s="9">
        <v>230</v>
      </c>
      <c r="Q59" s="67">
        <f t="shared" si="15"/>
        <v>129.927</v>
      </c>
      <c r="R59" s="55">
        <v>12</v>
      </c>
    </row>
    <row r="60" spans="1:18" ht="12.75">
      <c r="A60" s="54">
        <v>2</v>
      </c>
      <c r="B60" s="54">
        <v>110</v>
      </c>
      <c r="C60" s="54" t="s">
        <v>76</v>
      </c>
      <c r="D60" s="54" t="s">
        <v>22</v>
      </c>
      <c r="E60" s="54" t="s">
        <v>77</v>
      </c>
      <c r="F60" s="54" t="s">
        <v>79</v>
      </c>
      <c r="G60" s="74">
        <v>130.4</v>
      </c>
      <c r="H60" s="85">
        <v>0.5649</v>
      </c>
      <c r="I60" s="55">
        <v>215</v>
      </c>
      <c r="J60" s="28">
        <f t="shared" si="12"/>
        <v>121.45349999999999</v>
      </c>
      <c r="K60" s="88">
        <v>220</v>
      </c>
      <c r="L60" s="28">
        <f t="shared" si="13"/>
        <v>124.27799999999999</v>
      </c>
      <c r="M60" s="55">
        <v>225</v>
      </c>
      <c r="N60" s="29">
        <f t="shared" si="14"/>
        <v>127.10249999999999</v>
      </c>
      <c r="O60" s="55"/>
      <c r="P60" s="9">
        <v>225</v>
      </c>
      <c r="Q60" s="67">
        <f t="shared" si="15"/>
        <v>127.10249999999999</v>
      </c>
      <c r="R60" s="55">
        <v>5</v>
      </c>
    </row>
    <row r="61" spans="1:18" ht="12.75">
      <c r="A61" s="54">
        <v>3</v>
      </c>
      <c r="B61" s="54">
        <v>110</v>
      </c>
      <c r="C61" s="64" t="s">
        <v>97</v>
      </c>
      <c r="D61" s="64" t="s">
        <v>22</v>
      </c>
      <c r="E61" s="64" t="s">
        <v>24</v>
      </c>
      <c r="F61" s="54" t="s">
        <v>79</v>
      </c>
      <c r="G61" s="74">
        <v>100.7</v>
      </c>
      <c r="H61" s="85">
        <v>0.5965</v>
      </c>
      <c r="I61" s="55">
        <v>210</v>
      </c>
      <c r="J61" s="28">
        <f t="shared" si="12"/>
        <v>125.265</v>
      </c>
      <c r="K61" s="55">
        <v>220</v>
      </c>
      <c r="L61" s="28">
        <f t="shared" si="13"/>
        <v>131.23000000000002</v>
      </c>
      <c r="M61" s="55">
        <v>225</v>
      </c>
      <c r="N61" s="29">
        <f t="shared" si="14"/>
        <v>134.2125</v>
      </c>
      <c r="O61" s="55"/>
      <c r="P61" s="9">
        <v>220</v>
      </c>
      <c r="Q61" s="67">
        <f t="shared" si="15"/>
        <v>131.23000000000002</v>
      </c>
      <c r="R61" s="55">
        <v>3</v>
      </c>
    </row>
    <row r="62" spans="1:18" ht="12.75">
      <c r="A62" s="54">
        <v>4</v>
      </c>
      <c r="B62" s="54">
        <v>110</v>
      </c>
      <c r="C62" s="64" t="s">
        <v>65</v>
      </c>
      <c r="D62" s="64" t="s">
        <v>39</v>
      </c>
      <c r="E62" s="64" t="s">
        <v>39</v>
      </c>
      <c r="F62" s="54" t="s">
        <v>79</v>
      </c>
      <c r="G62" s="74">
        <v>108.2</v>
      </c>
      <c r="H62" s="85">
        <v>0.574</v>
      </c>
      <c r="I62" s="55">
        <v>165</v>
      </c>
      <c r="J62" s="28">
        <f t="shared" si="12"/>
        <v>94.71</v>
      </c>
      <c r="K62" s="55">
        <v>172.5</v>
      </c>
      <c r="L62" s="28">
        <f t="shared" si="13"/>
        <v>99.01499999999999</v>
      </c>
      <c r="M62" s="88">
        <v>180</v>
      </c>
      <c r="N62" s="29">
        <f t="shared" si="14"/>
        <v>103.32</v>
      </c>
      <c r="O62" s="55"/>
      <c r="P62" s="9">
        <v>172.5</v>
      </c>
      <c r="Q62" s="67">
        <f t="shared" si="15"/>
        <v>99.01499999999999</v>
      </c>
      <c r="R62" s="55">
        <v>2</v>
      </c>
    </row>
    <row r="63" spans="1:18" ht="12.75">
      <c r="A63" s="54">
        <v>5</v>
      </c>
      <c r="B63" s="54">
        <v>110</v>
      </c>
      <c r="C63" s="64" t="s">
        <v>60</v>
      </c>
      <c r="D63" s="64" t="s">
        <v>28</v>
      </c>
      <c r="E63" s="64" t="s">
        <v>28</v>
      </c>
      <c r="F63" s="54" t="s">
        <v>79</v>
      </c>
      <c r="G63" s="74">
        <v>109.4</v>
      </c>
      <c r="H63" s="85">
        <v>0.5714</v>
      </c>
      <c r="I63" s="55">
        <v>160</v>
      </c>
      <c r="J63" s="28">
        <f t="shared" si="12"/>
        <v>91.424</v>
      </c>
      <c r="K63" s="55">
        <v>167.5</v>
      </c>
      <c r="L63" s="28">
        <f t="shared" si="13"/>
        <v>95.7095</v>
      </c>
      <c r="M63" s="88">
        <v>170</v>
      </c>
      <c r="N63" s="29">
        <f t="shared" si="14"/>
        <v>97.138</v>
      </c>
      <c r="O63" s="55"/>
      <c r="P63" s="9">
        <v>167.5</v>
      </c>
      <c r="Q63" s="67">
        <f t="shared" si="15"/>
        <v>95.7095</v>
      </c>
      <c r="R63" s="55">
        <v>1</v>
      </c>
    </row>
    <row r="64" spans="1:18" ht="12.75">
      <c r="A64" s="54">
        <v>6</v>
      </c>
      <c r="B64" s="54">
        <v>110</v>
      </c>
      <c r="C64" s="64" t="s">
        <v>56</v>
      </c>
      <c r="D64" s="64" t="s">
        <v>21</v>
      </c>
      <c r="E64" s="64" t="s">
        <v>21</v>
      </c>
      <c r="F64" s="54" t="s">
        <v>79</v>
      </c>
      <c r="G64" s="74">
        <v>101.2</v>
      </c>
      <c r="H64" s="85">
        <v>0.5953</v>
      </c>
      <c r="I64" s="55">
        <v>160</v>
      </c>
      <c r="J64" s="28">
        <f t="shared" si="12"/>
        <v>95.248</v>
      </c>
      <c r="K64" s="55">
        <v>167.5</v>
      </c>
      <c r="L64" s="28">
        <f t="shared" si="13"/>
        <v>99.71275000000001</v>
      </c>
      <c r="M64" s="88">
        <v>172.5</v>
      </c>
      <c r="N64" s="29">
        <f t="shared" si="14"/>
        <v>102.68925000000002</v>
      </c>
      <c r="O64" s="55"/>
      <c r="P64" s="9">
        <v>167.5</v>
      </c>
      <c r="Q64" s="67">
        <f t="shared" si="15"/>
        <v>99.71275000000001</v>
      </c>
      <c r="R64" s="55"/>
    </row>
    <row r="65" spans="1:18" ht="12.75">
      <c r="A65" s="54">
        <v>7</v>
      </c>
      <c r="B65" s="54">
        <v>110</v>
      </c>
      <c r="C65" s="64" t="s">
        <v>61</v>
      </c>
      <c r="D65" s="64" t="s">
        <v>28</v>
      </c>
      <c r="E65" s="64" t="s">
        <v>28</v>
      </c>
      <c r="F65" s="54" t="s">
        <v>79</v>
      </c>
      <c r="G65" s="74">
        <v>100.9</v>
      </c>
      <c r="H65" s="85">
        <v>0.5965</v>
      </c>
      <c r="I65" s="55">
        <v>137.5</v>
      </c>
      <c r="J65" s="28">
        <f t="shared" si="12"/>
        <v>82.01875</v>
      </c>
      <c r="K65" s="55">
        <v>147.5</v>
      </c>
      <c r="L65" s="28">
        <f t="shared" si="13"/>
        <v>87.98375</v>
      </c>
      <c r="M65" s="55">
        <v>152.5</v>
      </c>
      <c r="N65" s="29">
        <f t="shared" si="14"/>
        <v>90.96625</v>
      </c>
      <c r="O65" s="55"/>
      <c r="P65" s="9">
        <v>152.5</v>
      </c>
      <c r="Q65" s="67">
        <f t="shared" si="15"/>
        <v>90.96625</v>
      </c>
      <c r="R65" s="55"/>
    </row>
    <row r="66" spans="1:18" ht="12.75">
      <c r="A66" s="54">
        <v>8</v>
      </c>
      <c r="B66" s="54">
        <v>110</v>
      </c>
      <c r="C66" s="64" t="s">
        <v>66</v>
      </c>
      <c r="D66" s="64" t="s">
        <v>67</v>
      </c>
      <c r="E66" s="64" t="s">
        <v>67</v>
      </c>
      <c r="F66" s="54" t="s">
        <v>79</v>
      </c>
      <c r="G66" s="74">
        <v>100.8</v>
      </c>
      <c r="H66" s="85">
        <v>0.5965</v>
      </c>
      <c r="I66" s="88">
        <v>125</v>
      </c>
      <c r="J66" s="28">
        <f t="shared" si="12"/>
        <v>74.5625</v>
      </c>
      <c r="K66" s="55">
        <v>130</v>
      </c>
      <c r="L66" s="28">
        <f t="shared" si="13"/>
        <v>77.545</v>
      </c>
      <c r="M66" s="88">
        <v>135</v>
      </c>
      <c r="N66" s="29">
        <f t="shared" si="14"/>
        <v>80.5275</v>
      </c>
      <c r="O66" s="55"/>
      <c r="P66" s="9">
        <v>130</v>
      </c>
      <c r="Q66" s="67">
        <f t="shared" si="15"/>
        <v>77.545</v>
      </c>
      <c r="R66" s="55"/>
    </row>
    <row r="67" spans="1:18" ht="13.5" thickBot="1">
      <c r="A67" s="5"/>
      <c r="B67" s="5"/>
      <c r="C67" s="5"/>
      <c r="D67" s="5"/>
      <c r="E67" s="5"/>
      <c r="F67" s="5"/>
      <c r="G67" s="72"/>
      <c r="H67" s="82"/>
      <c r="I67" s="62"/>
      <c r="J67" s="48"/>
      <c r="K67" s="62"/>
      <c r="L67" s="48"/>
      <c r="M67" s="62"/>
      <c r="N67" s="49"/>
      <c r="O67" s="62"/>
      <c r="P67" s="50"/>
      <c r="Q67" s="31"/>
      <c r="R67" s="62"/>
    </row>
    <row r="68" spans="1:18" ht="13.5" thickBot="1">
      <c r="A68" s="93" t="s">
        <v>105</v>
      </c>
      <c r="B68" s="94"/>
      <c r="C68" s="95"/>
      <c r="D68" s="5"/>
      <c r="E68" s="5"/>
      <c r="F68" s="5"/>
      <c r="G68" s="72"/>
      <c r="H68" s="82"/>
      <c r="I68" s="62"/>
      <c r="J68" s="48"/>
      <c r="K68" s="62"/>
      <c r="L68" s="48"/>
      <c r="M68" s="62"/>
      <c r="N68" s="49"/>
      <c r="O68" s="62"/>
      <c r="P68" s="50"/>
      <c r="Q68" s="31"/>
      <c r="R68" s="62"/>
    </row>
    <row r="69" spans="1:18" ht="12.75">
      <c r="A69" s="99"/>
      <c r="B69" s="100"/>
      <c r="C69" s="101"/>
      <c r="D69" s="5"/>
      <c r="E69" s="5"/>
      <c r="F69" s="5"/>
      <c r="G69" s="72"/>
      <c r="H69" s="82"/>
      <c r="I69" s="62"/>
      <c r="J69" s="48"/>
      <c r="K69" s="62"/>
      <c r="L69" s="48"/>
      <c r="M69" s="62"/>
      <c r="N69" s="49"/>
      <c r="O69" s="62"/>
      <c r="P69" s="50"/>
      <c r="Q69" s="31"/>
      <c r="R69" s="62"/>
    </row>
    <row r="70" spans="1:3" ht="12.75">
      <c r="A70" s="90" t="s">
        <v>6</v>
      </c>
      <c r="B70" s="91"/>
      <c r="C70" s="90" t="s">
        <v>25</v>
      </c>
    </row>
    <row r="71" spans="1:3" ht="12.75">
      <c r="A71" s="102"/>
      <c r="B71" s="103"/>
      <c r="C71" s="104"/>
    </row>
    <row r="72" spans="1:3" ht="12.75">
      <c r="A72" s="92" t="s">
        <v>53</v>
      </c>
      <c r="B72" s="54"/>
      <c r="C72" s="91">
        <v>30</v>
      </c>
    </row>
    <row r="73" spans="1:3" ht="12.75">
      <c r="A73" s="92" t="s">
        <v>28</v>
      </c>
      <c r="B73" s="54"/>
      <c r="C73" s="91">
        <v>18</v>
      </c>
    </row>
    <row r="74" spans="1:3" ht="12.75">
      <c r="A74" s="92" t="s">
        <v>20</v>
      </c>
      <c r="B74" s="54"/>
      <c r="C74" s="91">
        <v>17</v>
      </c>
    </row>
    <row r="75" spans="1:3" ht="12.75">
      <c r="A75" s="92" t="s">
        <v>74</v>
      </c>
      <c r="B75" s="54"/>
      <c r="C75" s="91">
        <v>14</v>
      </c>
    </row>
    <row r="76" spans="1:3" ht="12.75">
      <c r="A76" s="92" t="s">
        <v>23</v>
      </c>
      <c r="B76" s="54"/>
      <c r="C76" s="91">
        <v>13</v>
      </c>
    </row>
    <row r="77" spans="1:3" ht="12.75">
      <c r="A77" s="92" t="s">
        <v>91</v>
      </c>
      <c r="B77" s="54"/>
      <c r="C77" s="91">
        <v>12</v>
      </c>
    </row>
    <row r="78" spans="1:3" ht="12.75">
      <c r="A78" s="92" t="s">
        <v>87</v>
      </c>
      <c r="B78" s="54"/>
      <c r="C78" s="91">
        <v>12</v>
      </c>
    </row>
    <row r="79" spans="1:3" ht="12.75">
      <c r="A79" s="92" t="s">
        <v>39</v>
      </c>
      <c r="B79" s="54"/>
      <c r="C79" s="91">
        <v>10</v>
      </c>
    </row>
    <row r="80" spans="1:3" ht="12.75">
      <c r="A80" s="92" t="s">
        <v>75</v>
      </c>
      <c r="B80" s="54"/>
      <c r="C80" s="91">
        <v>5</v>
      </c>
    </row>
    <row r="81" spans="1:3" ht="12.75">
      <c r="A81" s="92" t="s">
        <v>77</v>
      </c>
      <c r="B81" s="91"/>
      <c r="C81" s="91">
        <v>5</v>
      </c>
    </row>
    <row r="82" spans="1:3" ht="12.75">
      <c r="A82" s="92" t="s">
        <v>38</v>
      </c>
      <c r="B82" s="54"/>
      <c r="C82" s="91">
        <v>3</v>
      </c>
    </row>
    <row r="83" spans="1:3" ht="12.75">
      <c r="A83" s="92" t="s">
        <v>90</v>
      </c>
      <c r="B83" s="54"/>
      <c r="C83" s="91">
        <v>3</v>
      </c>
    </row>
    <row r="84" spans="1:3" ht="12.75">
      <c r="A84" s="92" t="s">
        <v>64</v>
      </c>
      <c r="B84" s="91"/>
      <c r="C84" s="91">
        <v>3</v>
      </c>
    </row>
    <row r="85" spans="1:3" ht="12.75">
      <c r="A85" s="92" t="s">
        <v>24</v>
      </c>
      <c r="B85" s="91"/>
      <c r="C85" s="91">
        <v>3</v>
      </c>
    </row>
    <row r="86" spans="1:3" ht="12.75">
      <c r="A86" s="92" t="s">
        <v>21</v>
      </c>
      <c r="B86" s="54"/>
      <c r="C86" s="91">
        <v>2</v>
      </c>
    </row>
    <row r="87" spans="1:3" ht="12.75">
      <c r="A87" s="92" t="s">
        <v>54</v>
      </c>
      <c r="B87" s="54"/>
      <c r="C87" s="91">
        <v>2</v>
      </c>
    </row>
    <row r="88" spans="1:3" ht="12.75">
      <c r="A88" s="92" t="s">
        <v>94</v>
      </c>
      <c r="B88" s="54"/>
      <c r="C88" s="91">
        <v>1</v>
      </c>
    </row>
    <row r="89" spans="1:3" ht="12.75">
      <c r="A89" s="92" t="s">
        <v>96</v>
      </c>
      <c r="B89" s="91"/>
      <c r="C89" s="91">
        <v>1</v>
      </c>
    </row>
    <row r="90" ht="12.75">
      <c r="A90" s="89"/>
    </row>
    <row r="91" ht="12.75">
      <c r="A91" s="89"/>
    </row>
    <row r="92" ht="12.75">
      <c r="A92" s="89" t="s">
        <v>107</v>
      </c>
    </row>
    <row r="93" ht="12.75">
      <c r="A93" s="89" t="s">
        <v>108</v>
      </c>
    </row>
    <row r="94" ht="12.75">
      <c r="A94" s="89" t="s">
        <v>109</v>
      </c>
    </row>
    <row r="95" ht="12.75">
      <c r="A95" s="89" t="s">
        <v>109</v>
      </c>
    </row>
    <row r="96" spans="1:3" ht="12.75">
      <c r="A96" s="89"/>
      <c r="C96" s="3" t="s">
        <v>110</v>
      </c>
    </row>
    <row r="97" ht="12.75">
      <c r="A97" s="89"/>
    </row>
    <row r="98" ht="12.75">
      <c r="A98" s="89"/>
    </row>
    <row r="99" ht="12.75">
      <c r="A99" s="89"/>
    </row>
    <row r="100" ht="12.75">
      <c r="A100" s="89"/>
    </row>
    <row r="101" ht="12.75">
      <c r="A101" s="89"/>
    </row>
  </sheetData>
  <sheetProtection/>
  <mergeCells count="19">
    <mergeCell ref="G4:G5"/>
    <mergeCell ref="F4:F5"/>
    <mergeCell ref="B6:C6"/>
    <mergeCell ref="B16:C16"/>
    <mergeCell ref="B31:C31"/>
    <mergeCell ref="R4:R5"/>
    <mergeCell ref="Q6:R6"/>
    <mergeCell ref="Q16:R16"/>
    <mergeCell ref="Q31:R31"/>
    <mergeCell ref="A50:G50"/>
    <mergeCell ref="A69:C69"/>
    <mergeCell ref="A71:C71"/>
    <mergeCell ref="A4:A5"/>
    <mergeCell ref="B4:B5"/>
    <mergeCell ref="I4:Q4"/>
    <mergeCell ref="H4:H5"/>
    <mergeCell ref="D4:D5"/>
    <mergeCell ref="E4:E5"/>
    <mergeCell ref="C4:C5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2015-05-03T10:22:42Z</cp:lastPrinted>
  <dcterms:created xsi:type="dcterms:W3CDTF">2010-12-17T08:17:08Z</dcterms:created>
  <dcterms:modified xsi:type="dcterms:W3CDTF">2015-05-03T10:34:49Z</dcterms:modified>
  <cp:category/>
  <cp:version/>
  <cp:contentType/>
  <cp:contentStatus/>
</cp:coreProperties>
</file>