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5625" tabRatio="571" activeTab="0"/>
  </bookViews>
  <sheets>
    <sheet name="24.02.13 Жим лёжа НАП" sheetId="1" r:id="rId1"/>
  </sheets>
  <definedNames/>
  <calcPr fullCalcOnLoad="1"/>
</workbook>
</file>

<file path=xl/sharedStrings.xml><?xml version="1.0" encoding="utf-8"?>
<sst xmlns="http://schemas.openxmlformats.org/spreadsheetml/2006/main" count="203" uniqueCount="110">
  <si>
    <t>Вес</t>
  </si>
  <si>
    <t>ФИО</t>
  </si>
  <si>
    <t>Возрастная категория</t>
  </si>
  <si>
    <t>Рез-тат</t>
  </si>
  <si>
    <t>Дата Рождения</t>
  </si>
  <si>
    <t>Абсолютное первенство</t>
  </si>
  <si>
    <t>Шварц</t>
  </si>
  <si>
    <t>Сысерть</t>
  </si>
  <si>
    <t>Коэф-т</t>
  </si>
  <si>
    <t>Безэкипировочный дивизион НАП</t>
  </si>
  <si>
    <t>Расковалов Даниил</t>
  </si>
  <si>
    <t>teen 18-19</t>
  </si>
  <si>
    <t>1995</t>
  </si>
  <si>
    <t>teen 16-17</t>
  </si>
  <si>
    <t>Кочергин Андрей</t>
  </si>
  <si>
    <t>Команда</t>
  </si>
  <si>
    <t>1998</t>
  </si>
  <si>
    <t>Кусакин Денис</t>
  </si>
  <si>
    <t>Телостроитель</t>
  </si>
  <si>
    <t>1977</t>
  </si>
  <si>
    <t>1978</t>
  </si>
  <si>
    <t>Домрачев Максим</t>
  </si>
  <si>
    <t>УКСАП</t>
  </si>
  <si>
    <t>1997</t>
  </si>
  <si>
    <t>Удилов Дмитрий</t>
  </si>
  <si>
    <t>1996</t>
  </si>
  <si>
    <t>Ворожев Илья</t>
  </si>
  <si>
    <t>teen 13-15</t>
  </si>
  <si>
    <t>Витязь</t>
  </si>
  <si>
    <t>Палкин Евгений</t>
  </si>
  <si>
    <t>Дубинов Виктор</t>
  </si>
  <si>
    <t>1968</t>
  </si>
  <si>
    <t>Подшивалов Илья</t>
  </si>
  <si>
    <t>1994</t>
  </si>
  <si>
    <t>1983</t>
  </si>
  <si>
    <t>Булдаков Дмитрий</t>
  </si>
  <si>
    <t>1990</t>
  </si>
  <si>
    <t>1972</t>
  </si>
  <si>
    <t>Нетесов Геннадий</t>
  </si>
  <si>
    <t>1971</t>
  </si>
  <si>
    <t>Чайка</t>
  </si>
  <si>
    <t>Таджибаев Джамал</t>
  </si>
  <si>
    <t>1987</t>
  </si>
  <si>
    <t>Зайков Алексей</t>
  </si>
  <si>
    <t>1979</t>
  </si>
  <si>
    <t>Ибрагимов Руслан</t>
  </si>
  <si>
    <t>1993</t>
  </si>
  <si>
    <t>Место</t>
  </si>
  <si>
    <t>Овчинников Андраник</t>
  </si>
  <si>
    <t>ЖИМ ЛЁЖА</t>
  </si>
  <si>
    <t>Панов Александр</t>
  </si>
  <si>
    <t>Егорова Екатерина</t>
  </si>
  <si>
    <t>women</t>
  </si>
  <si>
    <t>Гасин Борис</t>
  </si>
  <si>
    <t>1953</t>
  </si>
  <si>
    <t>Бирючева Инна</t>
  </si>
  <si>
    <t>SLP</t>
  </si>
  <si>
    <t>Клевакина Мария</t>
  </si>
  <si>
    <t>Родник</t>
  </si>
  <si>
    <t>1984</t>
  </si>
  <si>
    <t>1981</t>
  </si>
  <si>
    <t>Овчинников Степан</t>
  </si>
  <si>
    <t>Петровских Никита</t>
  </si>
  <si>
    <t>Бучкин Илья</t>
  </si>
  <si>
    <t>Кульченков Иван</t>
  </si>
  <si>
    <t>Мелкозеров Марк</t>
  </si>
  <si>
    <t>Мальшаков Владислав</t>
  </si>
  <si>
    <t>Кожевников Никита</t>
  </si>
  <si>
    <t>Аптин Андрей</t>
  </si>
  <si>
    <t>Большой Исток</t>
  </si>
  <si>
    <t>Пыжьянов Дмитрий</t>
  </si>
  <si>
    <t>Мясников Вячеслав</t>
  </si>
  <si>
    <t>Октябрьск</t>
  </si>
  <si>
    <t>Кожевин Владислав</t>
  </si>
  <si>
    <t>Арамиль</t>
  </si>
  <si>
    <t>junior</t>
  </si>
  <si>
    <t>Воропаев Денис</t>
  </si>
  <si>
    <t>1991</t>
  </si>
  <si>
    <t>Зуев Василий</t>
  </si>
  <si>
    <t>Екатеринбург</t>
  </si>
  <si>
    <t>1992</t>
  </si>
  <si>
    <t>Двуреченск</t>
  </si>
  <si>
    <t>Одинаев Алиджон</t>
  </si>
  <si>
    <t>ДЮСШ</t>
  </si>
  <si>
    <t>Патрушева Юлия</t>
  </si>
  <si>
    <t>Патруши</t>
  </si>
  <si>
    <t>Юнашев Кирилл</t>
  </si>
  <si>
    <t>Искра</t>
  </si>
  <si>
    <t>Кутаев Илья</t>
  </si>
  <si>
    <t>Морозов Максим</t>
  </si>
  <si>
    <t>1988</t>
  </si>
  <si>
    <t>open</t>
  </si>
  <si>
    <t>Гонта Артем</t>
  </si>
  <si>
    <t>Лубенченко Николай</t>
  </si>
  <si>
    <t>Сурин Максим</t>
  </si>
  <si>
    <t>Клуб-100</t>
  </si>
  <si>
    <t>Анисимов Сергей</t>
  </si>
  <si>
    <t>Бондаренко Сергей</t>
  </si>
  <si>
    <t>Сысков Николай</t>
  </si>
  <si>
    <t>Бозоров Мехрож</t>
  </si>
  <si>
    <t>Чиркин Виталий</t>
  </si>
  <si>
    <t>Кубок Сысертского городского округа по жиму лёжа, 10.11.2013, г. Сысерть</t>
  </si>
  <si>
    <t>masters 60+</t>
  </si>
  <si>
    <t>masters 40-59</t>
  </si>
  <si>
    <t>1 SLP</t>
  </si>
  <si>
    <t>1 women</t>
  </si>
  <si>
    <t>1 teen</t>
  </si>
  <si>
    <t>1 masters</t>
  </si>
  <si>
    <t>1 junior</t>
  </si>
  <si>
    <t>1 open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</si>
</sst>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"/>
  </numFmts>
  <fonts count="53">
    <font>
      <sz val="10"/>
      <name val="Arial Cyr"/>
      <family val="0"/>
    </font>
    <font>
      <b/>
      <sz val="10"/>
      <name val="Arial Cyr"/>
      <family val="0"/>
    </font>
    <font>
      <sz val="10"/>
      <color indexed="12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4"/>
      <name val="Arial"/>
      <family val="2"/>
    </font>
    <font>
      <strike/>
      <sz val="10"/>
      <color indexed="10"/>
      <name val="Arial"/>
      <family val="2"/>
    </font>
    <font>
      <sz val="10"/>
      <color indexed="12"/>
      <name val="Arial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b/>
      <sz val="16"/>
      <color indexed="12"/>
      <name val="Arial"/>
      <family val="2"/>
    </font>
    <font>
      <b/>
      <sz val="8"/>
      <color indexed="12"/>
      <name val="Arial Cyr"/>
      <family val="0"/>
    </font>
    <font>
      <sz val="16"/>
      <color indexed="12"/>
      <name val="Arial"/>
      <family val="2"/>
    </font>
    <font>
      <sz val="14"/>
      <color indexed="12"/>
      <name val="Arial"/>
      <family val="2"/>
    </font>
    <font>
      <sz val="8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77">
    <xf numFmtId="0" fontId="0" fillId="0" borderId="0" xfId="0" applyAlignment="1">
      <alignment/>
    </xf>
    <xf numFmtId="14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65" fontId="2" fillId="0" borderId="0" xfId="0" applyNumberFormat="1" applyFont="1" applyFill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165" fontId="0" fillId="0" borderId="11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165" fontId="0" fillId="0" borderId="0" xfId="0" applyNumberFormat="1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left" vertical="center"/>
    </xf>
    <xf numFmtId="164" fontId="11" fillId="0" borderId="1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164" fontId="14" fillId="0" borderId="11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16" fillId="0" borderId="11" xfId="0" applyNumberFormat="1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5" fontId="18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5" fontId="18" fillId="0" borderId="0" xfId="0" applyNumberFormat="1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164" fontId="15" fillId="0" borderId="14" xfId="0" applyNumberFormat="1" applyFont="1" applyFill="1" applyBorder="1" applyAlignment="1">
      <alignment horizontal="center" vertical="center"/>
    </xf>
    <xf numFmtId="164" fontId="15" fillId="0" borderId="13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13"/>
  <sheetViews>
    <sheetView tabSelected="1" zoomScale="90" zoomScaleNormal="90" zoomScalePageLayoutView="0" workbookViewId="0" topLeftCell="A1">
      <selection activeCell="N51" sqref="N51"/>
    </sheetView>
  </sheetViews>
  <sheetFormatPr defaultColWidth="9.00390625" defaultRowHeight="12.75"/>
  <cols>
    <col min="1" max="1" width="6.00390625" style="17" bestFit="1" customWidth="1"/>
    <col min="2" max="2" width="22.125" style="17" customWidth="1"/>
    <col min="3" max="3" width="19.75390625" style="17" bestFit="1" customWidth="1"/>
    <col min="4" max="4" width="9.625" style="48" customWidth="1"/>
    <col min="5" max="5" width="14.25390625" style="17" customWidth="1"/>
    <col min="6" max="6" width="7.125" style="32" bestFit="1" customWidth="1"/>
    <col min="7" max="7" width="7.125" style="41" bestFit="1" customWidth="1"/>
    <col min="8" max="10" width="6.75390625" style="5" bestFit="1" customWidth="1"/>
    <col min="11" max="11" width="2.00390625" style="5" bestFit="1" customWidth="1"/>
    <col min="12" max="12" width="6.875" style="5" bestFit="1" customWidth="1"/>
    <col min="13" max="13" width="9.25390625" style="41" bestFit="1" customWidth="1"/>
    <col min="14" max="14" width="12.00390625" style="11" customWidth="1"/>
    <col min="15" max="15" width="6.125" style="4" customWidth="1"/>
    <col min="16" max="16" width="6.125" style="6" customWidth="1"/>
    <col min="17" max="17" width="6.125" style="4" customWidth="1"/>
    <col min="18" max="18" width="6.125" style="6" customWidth="1"/>
    <col min="19" max="21" width="6.125" style="11" customWidth="1"/>
    <col min="22" max="22" width="2.25390625" style="11" customWidth="1"/>
    <col min="23" max="23" width="6.125" style="4" customWidth="1"/>
    <col min="24" max="24" width="6.125" style="6" customWidth="1"/>
    <col min="25" max="25" width="6.125" style="4" customWidth="1"/>
    <col min="26" max="26" width="9.00390625" style="6" customWidth="1"/>
    <col min="27" max="16384" width="9.125" style="17" customWidth="1"/>
  </cols>
  <sheetData>
    <row r="1" spans="1:40" s="16" customFormat="1" ht="22.5" customHeight="1">
      <c r="A1" s="18"/>
      <c r="B1" s="39" t="s">
        <v>101</v>
      </c>
      <c r="D1" s="43"/>
      <c r="E1" s="19"/>
      <c r="F1" s="31"/>
      <c r="G1" s="49"/>
      <c r="H1" s="15"/>
      <c r="I1" s="13"/>
      <c r="J1" s="13"/>
      <c r="K1" s="13"/>
      <c r="L1" s="28"/>
      <c r="M1" s="52"/>
      <c r="N1" s="13"/>
      <c r="O1" s="7"/>
      <c r="P1" s="8"/>
      <c r="Q1" s="15"/>
      <c r="R1" s="8"/>
      <c r="S1" s="15"/>
      <c r="T1" s="15"/>
      <c r="U1" s="15"/>
      <c r="V1" s="15"/>
      <c r="W1" s="15"/>
      <c r="X1" s="8"/>
      <c r="Y1" s="12"/>
      <c r="Z1" s="10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</row>
    <row r="2" spans="2:26" ht="12.75">
      <c r="B2" s="26"/>
      <c r="C2" s="26"/>
      <c r="D2" s="44"/>
      <c r="E2" s="26"/>
      <c r="F2" s="27"/>
      <c r="G2" s="50"/>
      <c r="H2" s="26"/>
      <c r="I2" s="26"/>
      <c r="J2" s="26"/>
      <c r="K2" s="14"/>
      <c r="L2" s="14"/>
      <c r="M2" s="51"/>
      <c r="N2" s="30"/>
      <c r="U2" s="17"/>
      <c r="V2" s="17"/>
      <c r="W2" s="17"/>
      <c r="X2" s="17"/>
      <c r="Y2" s="17"/>
      <c r="Z2" s="17"/>
    </row>
    <row r="3" spans="1:40" s="22" customFormat="1" ht="18.75" thickBot="1">
      <c r="A3" s="18"/>
      <c r="B3" s="18"/>
      <c r="C3" s="20"/>
      <c r="D3" s="45" t="s">
        <v>9</v>
      </c>
      <c r="E3" s="20"/>
      <c r="F3" s="38"/>
      <c r="G3" s="51"/>
      <c r="H3" s="14"/>
      <c r="I3" s="14"/>
      <c r="J3" s="14"/>
      <c r="K3" s="14"/>
      <c r="L3" s="29"/>
      <c r="M3" s="53"/>
      <c r="N3" s="21"/>
      <c r="O3" s="9"/>
      <c r="P3" s="10"/>
      <c r="Q3" s="12"/>
      <c r="R3" s="10"/>
      <c r="S3" s="12"/>
      <c r="T3" s="12"/>
      <c r="U3" s="12"/>
      <c r="V3" s="12"/>
      <c r="W3" s="12"/>
      <c r="X3" s="10"/>
      <c r="Y3" s="12"/>
      <c r="Z3" s="10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</row>
    <row r="4" spans="1:40" s="57" customFormat="1" ht="12.75" customHeight="1">
      <c r="A4" s="65" t="s">
        <v>47</v>
      </c>
      <c r="B4" s="75" t="s">
        <v>1</v>
      </c>
      <c r="C4" s="75" t="s">
        <v>15</v>
      </c>
      <c r="D4" s="71" t="s">
        <v>4</v>
      </c>
      <c r="E4" s="69" t="s">
        <v>2</v>
      </c>
      <c r="F4" s="73" t="s">
        <v>0</v>
      </c>
      <c r="G4" s="63" t="s">
        <v>8</v>
      </c>
      <c r="H4" s="75" t="s">
        <v>49</v>
      </c>
      <c r="I4" s="75"/>
      <c r="J4" s="75"/>
      <c r="K4" s="75"/>
      <c r="L4" s="75"/>
      <c r="M4" s="63" t="s">
        <v>6</v>
      </c>
      <c r="N4" s="67" t="s">
        <v>5</v>
      </c>
      <c r="O4" s="23"/>
      <c r="P4" s="55"/>
      <c r="Q4" s="23"/>
      <c r="R4" s="55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</row>
    <row r="5" spans="1:40" s="24" customFormat="1" ht="11.25">
      <c r="A5" s="66"/>
      <c r="B5" s="76"/>
      <c r="C5" s="76"/>
      <c r="D5" s="72"/>
      <c r="E5" s="70"/>
      <c r="F5" s="74"/>
      <c r="G5" s="64"/>
      <c r="H5" s="42">
        <v>1</v>
      </c>
      <c r="I5" s="42">
        <v>2</v>
      </c>
      <c r="J5" s="42">
        <v>3</v>
      </c>
      <c r="K5" s="42">
        <v>4</v>
      </c>
      <c r="L5" s="42" t="s">
        <v>3</v>
      </c>
      <c r="M5" s="64"/>
      <c r="N5" s="68"/>
      <c r="P5" s="58"/>
      <c r="Q5" s="23"/>
      <c r="R5" s="55"/>
      <c r="S5" s="56"/>
      <c r="T5" s="56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</row>
    <row r="6" spans="1:26" ht="12.75">
      <c r="A6" s="37">
        <v>1</v>
      </c>
      <c r="B6" s="37" t="s">
        <v>57</v>
      </c>
      <c r="C6" s="37" t="s">
        <v>58</v>
      </c>
      <c r="D6" s="46" t="s">
        <v>59</v>
      </c>
      <c r="E6" s="37" t="s">
        <v>56</v>
      </c>
      <c r="F6" s="2">
        <v>56</v>
      </c>
      <c r="G6" s="40">
        <v>0.911</v>
      </c>
      <c r="H6" s="37">
        <v>45</v>
      </c>
      <c r="I6" s="35">
        <v>47.5</v>
      </c>
      <c r="J6" s="35">
        <v>50</v>
      </c>
      <c r="K6" s="37"/>
      <c r="L6" s="35">
        <f>J6</f>
        <v>50</v>
      </c>
      <c r="M6" s="54">
        <f>L6*G6</f>
        <v>45.550000000000004</v>
      </c>
      <c r="N6" s="35"/>
      <c r="U6" s="17"/>
      <c r="V6" s="17"/>
      <c r="W6" s="17"/>
      <c r="X6" s="17"/>
      <c r="Y6" s="17"/>
      <c r="Z6" s="17"/>
    </row>
    <row r="7" spans="1:26" ht="12.75">
      <c r="A7" s="37">
        <v>1</v>
      </c>
      <c r="B7" s="37" t="s">
        <v>100</v>
      </c>
      <c r="C7" s="37" t="s">
        <v>58</v>
      </c>
      <c r="D7" s="46" t="s">
        <v>60</v>
      </c>
      <c r="E7" s="1" t="s">
        <v>56</v>
      </c>
      <c r="F7" s="2">
        <v>56.9</v>
      </c>
      <c r="G7" s="40">
        <v>0.8597</v>
      </c>
      <c r="H7" s="35">
        <v>100</v>
      </c>
      <c r="I7" s="37">
        <v>105</v>
      </c>
      <c r="J7" s="37">
        <v>110</v>
      </c>
      <c r="K7" s="35"/>
      <c r="L7" s="35">
        <f>J7</f>
        <v>110</v>
      </c>
      <c r="M7" s="54">
        <f>L7*G7</f>
        <v>94.56700000000001</v>
      </c>
      <c r="N7" s="35" t="s">
        <v>104</v>
      </c>
      <c r="U7" s="17"/>
      <c r="V7" s="17"/>
      <c r="W7" s="17"/>
      <c r="X7" s="17"/>
      <c r="Y7" s="17"/>
      <c r="Z7" s="17"/>
    </row>
    <row r="8" spans="1:26" ht="12.75">
      <c r="A8" s="37">
        <v>2</v>
      </c>
      <c r="B8" s="37" t="s">
        <v>17</v>
      </c>
      <c r="C8" s="37" t="s">
        <v>18</v>
      </c>
      <c r="D8" s="46" t="s">
        <v>19</v>
      </c>
      <c r="E8" s="37" t="s">
        <v>56</v>
      </c>
      <c r="F8" s="2">
        <v>64.4</v>
      </c>
      <c r="G8" s="40">
        <v>0.758</v>
      </c>
      <c r="H8" s="37">
        <v>70</v>
      </c>
      <c r="I8" s="37">
        <v>75</v>
      </c>
      <c r="J8" s="33">
        <v>77.5</v>
      </c>
      <c r="K8" s="35"/>
      <c r="L8" s="35">
        <f>I8</f>
        <v>75</v>
      </c>
      <c r="M8" s="54">
        <f>L8*G8</f>
        <v>56.85</v>
      </c>
      <c r="N8" s="35"/>
      <c r="U8" s="17"/>
      <c r="V8" s="17"/>
      <c r="W8" s="17"/>
      <c r="X8" s="17"/>
      <c r="Y8" s="17"/>
      <c r="Z8" s="17"/>
    </row>
    <row r="9" spans="1:26" ht="12.75">
      <c r="A9" s="37"/>
      <c r="B9" s="37"/>
      <c r="C9" s="37"/>
      <c r="D9" s="46"/>
      <c r="E9" s="37"/>
      <c r="F9" s="2"/>
      <c r="G9" s="40"/>
      <c r="H9" s="37"/>
      <c r="I9" s="37"/>
      <c r="J9" s="33"/>
      <c r="K9" s="35"/>
      <c r="L9" s="35"/>
      <c r="M9" s="54"/>
      <c r="N9" s="35"/>
      <c r="U9" s="17"/>
      <c r="V9" s="17"/>
      <c r="W9" s="17"/>
      <c r="X9" s="17"/>
      <c r="Y9" s="17"/>
      <c r="Z9" s="17"/>
    </row>
    <row r="10" spans="1:26" ht="12.75">
      <c r="A10" s="37">
        <v>1</v>
      </c>
      <c r="B10" s="37" t="s">
        <v>55</v>
      </c>
      <c r="C10" s="37" t="s">
        <v>7</v>
      </c>
      <c r="D10" s="46" t="s">
        <v>25</v>
      </c>
      <c r="E10" s="1" t="s">
        <v>52</v>
      </c>
      <c r="F10" s="2">
        <v>67.4</v>
      </c>
      <c r="G10" s="40">
        <v>0.7769</v>
      </c>
      <c r="H10" s="37">
        <v>65</v>
      </c>
      <c r="I10" s="35">
        <v>70</v>
      </c>
      <c r="J10" s="37">
        <v>75</v>
      </c>
      <c r="K10" s="35"/>
      <c r="L10" s="35">
        <f>J10</f>
        <v>75</v>
      </c>
      <c r="M10" s="54">
        <f>L10*G10</f>
        <v>58.267500000000005</v>
      </c>
      <c r="N10" s="35" t="s">
        <v>105</v>
      </c>
      <c r="U10" s="17"/>
      <c r="V10" s="17"/>
      <c r="W10" s="17"/>
      <c r="X10" s="17"/>
      <c r="Y10" s="17"/>
      <c r="Z10" s="17"/>
    </row>
    <row r="11" spans="1:26" ht="12.75">
      <c r="A11" s="37">
        <v>2</v>
      </c>
      <c r="B11" s="37" t="s">
        <v>51</v>
      </c>
      <c r="C11" s="37" t="s">
        <v>7</v>
      </c>
      <c r="D11" s="46" t="s">
        <v>16</v>
      </c>
      <c r="E11" s="37" t="s">
        <v>52</v>
      </c>
      <c r="F11" s="2">
        <v>45.9</v>
      </c>
      <c r="G11" s="40">
        <v>1.0732</v>
      </c>
      <c r="H11" s="37">
        <v>35</v>
      </c>
      <c r="I11" s="37">
        <v>37.5</v>
      </c>
      <c r="J11" s="35">
        <v>40</v>
      </c>
      <c r="K11" s="35"/>
      <c r="L11" s="35">
        <f>J11</f>
        <v>40</v>
      </c>
      <c r="M11" s="54">
        <f>L11*G11</f>
        <v>42.928</v>
      </c>
      <c r="N11" s="35"/>
      <c r="U11" s="17"/>
      <c r="V11" s="17"/>
      <c r="W11" s="17"/>
      <c r="X11" s="17"/>
      <c r="Y11" s="17"/>
      <c r="Z11" s="17"/>
    </row>
    <row r="12" spans="1:26" ht="12.75">
      <c r="A12" s="37">
        <v>3</v>
      </c>
      <c r="B12" s="37" t="s">
        <v>84</v>
      </c>
      <c r="C12" s="37" t="s">
        <v>85</v>
      </c>
      <c r="D12" s="46" t="s">
        <v>36</v>
      </c>
      <c r="E12" s="37" t="s">
        <v>52</v>
      </c>
      <c r="F12" s="2">
        <v>67.3</v>
      </c>
      <c r="G12" s="40">
        <v>0.7827</v>
      </c>
      <c r="H12" s="37">
        <v>35</v>
      </c>
      <c r="I12" s="37">
        <v>40</v>
      </c>
      <c r="J12" s="33">
        <v>45</v>
      </c>
      <c r="K12" s="35"/>
      <c r="L12" s="35">
        <f>I12</f>
        <v>40</v>
      </c>
      <c r="M12" s="54">
        <f>L12*G12</f>
        <v>31.308</v>
      </c>
      <c r="N12" s="35"/>
      <c r="U12" s="17"/>
      <c r="V12" s="17"/>
      <c r="W12" s="17"/>
      <c r="X12" s="17"/>
      <c r="Y12" s="17"/>
      <c r="Z12" s="17"/>
    </row>
    <row r="13" spans="1:26" ht="12.75">
      <c r="A13" s="37"/>
      <c r="B13" s="37"/>
      <c r="C13" s="37"/>
      <c r="D13" s="46"/>
      <c r="E13" s="1"/>
      <c r="F13" s="2"/>
      <c r="G13" s="40"/>
      <c r="H13" s="37"/>
      <c r="I13" s="35"/>
      <c r="J13" s="37"/>
      <c r="K13" s="35"/>
      <c r="L13" s="35"/>
      <c r="M13" s="54"/>
      <c r="N13" s="35"/>
      <c r="U13" s="17"/>
      <c r="V13" s="17"/>
      <c r="W13" s="17"/>
      <c r="X13" s="17"/>
      <c r="Y13" s="17"/>
      <c r="Z13" s="17"/>
    </row>
    <row r="14" spans="1:18" s="3" customFormat="1" ht="12.75">
      <c r="A14" s="37">
        <v>1</v>
      </c>
      <c r="B14" s="37" t="s">
        <v>26</v>
      </c>
      <c r="C14" s="37" t="s">
        <v>7</v>
      </c>
      <c r="D14" s="46" t="s">
        <v>23</v>
      </c>
      <c r="E14" s="37" t="s">
        <v>27</v>
      </c>
      <c r="F14" s="2">
        <v>75</v>
      </c>
      <c r="G14" s="40">
        <v>0.7841</v>
      </c>
      <c r="H14" s="37">
        <v>90</v>
      </c>
      <c r="I14" s="37">
        <v>100</v>
      </c>
      <c r="J14" s="37">
        <v>105</v>
      </c>
      <c r="K14" s="35"/>
      <c r="L14" s="35">
        <f>J14</f>
        <v>105</v>
      </c>
      <c r="M14" s="54">
        <f>L14*G14</f>
        <v>82.3305</v>
      </c>
      <c r="N14" s="35" t="s">
        <v>106</v>
      </c>
      <c r="O14" s="4"/>
      <c r="P14" s="34"/>
      <c r="Q14" s="4"/>
      <c r="R14" s="34"/>
    </row>
    <row r="15" spans="1:18" s="3" customFormat="1" ht="12.75">
      <c r="A15" s="37">
        <v>2</v>
      </c>
      <c r="B15" s="37" t="s">
        <v>14</v>
      </c>
      <c r="C15" s="37" t="s">
        <v>7</v>
      </c>
      <c r="D15" s="46" t="s">
        <v>16</v>
      </c>
      <c r="E15" s="37" t="s">
        <v>27</v>
      </c>
      <c r="F15" s="2">
        <v>74</v>
      </c>
      <c r="G15" s="40">
        <v>0.7925</v>
      </c>
      <c r="H15" s="33">
        <v>80</v>
      </c>
      <c r="I15" s="37">
        <v>85</v>
      </c>
      <c r="J15" s="37">
        <v>87.5</v>
      </c>
      <c r="K15" s="35"/>
      <c r="L15" s="35">
        <f>J15</f>
        <v>87.5</v>
      </c>
      <c r="M15" s="54">
        <f>L15*G15</f>
        <v>69.34375</v>
      </c>
      <c r="N15" s="35"/>
      <c r="O15" s="4"/>
      <c r="P15" s="34"/>
      <c r="Q15" s="4"/>
      <c r="R15" s="34"/>
    </row>
    <row r="16" spans="1:18" s="3" customFormat="1" ht="12.75">
      <c r="A16" s="37">
        <v>3</v>
      </c>
      <c r="B16" s="37" t="s">
        <v>63</v>
      </c>
      <c r="C16" s="37" t="s">
        <v>7</v>
      </c>
      <c r="D16" s="46" t="s">
        <v>16</v>
      </c>
      <c r="E16" s="37" t="s">
        <v>27</v>
      </c>
      <c r="F16" s="2">
        <v>74.6</v>
      </c>
      <c r="G16" s="40">
        <v>0.7874</v>
      </c>
      <c r="H16" s="37">
        <v>80</v>
      </c>
      <c r="I16" s="37">
        <v>85</v>
      </c>
      <c r="J16" s="33">
        <v>87.5</v>
      </c>
      <c r="K16" s="35"/>
      <c r="L16" s="35">
        <f>I16</f>
        <v>85</v>
      </c>
      <c r="M16" s="54">
        <f>L16*G16</f>
        <v>66.929</v>
      </c>
      <c r="N16" s="35"/>
      <c r="O16" s="4"/>
      <c r="P16" s="34"/>
      <c r="Q16" s="4"/>
      <c r="R16" s="34"/>
    </row>
    <row r="17" spans="1:18" s="3" customFormat="1" ht="12.75">
      <c r="A17" s="37">
        <v>4</v>
      </c>
      <c r="B17" s="37" t="s">
        <v>61</v>
      </c>
      <c r="C17" s="37" t="s">
        <v>40</v>
      </c>
      <c r="D17" s="46" t="s">
        <v>16</v>
      </c>
      <c r="E17" s="37" t="s">
        <v>27</v>
      </c>
      <c r="F17" s="2">
        <v>88.35</v>
      </c>
      <c r="G17" s="40">
        <v>0.6988</v>
      </c>
      <c r="H17" s="37">
        <v>70</v>
      </c>
      <c r="I17" s="33">
        <v>80</v>
      </c>
      <c r="J17" s="37">
        <v>80</v>
      </c>
      <c r="K17" s="35"/>
      <c r="L17" s="35">
        <f>J17</f>
        <v>80</v>
      </c>
      <c r="M17" s="54">
        <f>L17*G17</f>
        <v>55.903999999999996</v>
      </c>
      <c r="N17" s="35"/>
      <c r="O17" s="4"/>
      <c r="P17" s="34"/>
      <c r="Q17" s="4"/>
      <c r="R17" s="34"/>
    </row>
    <row r="18" spans="1:18" s="3" customFormat="1" ht="12.75">
      <c r="A18" s="37">
        <v>5</v>
      </c>
      <c r="B18" s="37" t="s">
        <v>62</v>
      </c>
      <c r="C18" s="37" t="s">
        <v>7</v>
      </c>
      <c r="D18" s="46" t="s">
        <v>16</v>
      </c>
      <c r="E18" s="37" t="s">
        <v>27</v>
      </c>
      <c r="F18" s="2">
        <v>58</v>
      </c>
      <c r="G18" s="40">
        <v>0.9938</v>
      </c>
      <c r="H18" s="37">
        <v>60</v>
      </c>
      <c r="I18" s="37">
        <v>70</v>
      </c>
      <c r="J18" s="33">
        <v>75</v>
      </c>
      <c r="K18" s="35"/>
      <c r="L18" s="35">
        <f>I18</f>
        <v>70</v>
      </c>
      <c r="M18" s="54">
        <f>L18*G18</f>
        <v>69.566</v>
      </c>
      <c r="N18" s="35"/>
      <c r="O18" s="4"/>
      <c r="P18" s="34"/>
      <c r="Q18" s="4"/>
      <c r="R18" s="34"/>
    </row>
    <row r="19" spans="1:18" s="3" customFormat="1" ht="12.75">
      <c r="A19" s="37"/>
      <c r="B19" s="37"/>
      <c r="C19" s="37"/>
      <c r="D19" s="46"/>
      <c r="E19" s="37"/>
      <c r="F19" s="2"/>
      <c r="G19" s="40"/>
      <c r="H19" s="37"/>
      <c r="I19" s="37"/>
      <c r="J19" s="37"/>
      <c r="K19" s="35"/>
      <c r="L19" s="35"/>
      <c r="M19" s="54"/>
      <c r="N19" s="35"/>
      <c r="O19" s="4"/>
      <c r="P19" s="34"/>
      <c r="Q19" s="4"/>
      <c r="R19" s="34"/>
    </row>
    <row r="20" spans="1:26" ht="12.75">
      <c r="A20" s="37">
        <v>1</v>
      </c>
      <c r="B20" s="37" t="s">
        <v>38</v>
      </c>
      <c r="C20" s="37" t="s">
        <v>87</v>
      </c>
      <c r="D20" s="46" t="s">
        <v>39</v>
      </c>
      <c r="E20" s="37" t="s">
        <v>103</v>
      </c>
      <c r="F20" s="2">
        <v>92.2</v>
      </c>
      <c r="G20" s="40">
        <v>0.5824</v>
      </c>
      <c r="H20" s="37">
        <v>140</v>
      </c>
      <c r="I20" s="37">
        <v>150</v>
      </c>
      <c r="J20" s="37">
        <v>155</v>
      </c>
      <c r="K20" s="35"/>
      <c r="L20" s="35">
        <f>J20</f>
        <v>155</v>
      </c>
      <c r="M20" s="54">
        <f>L20*G20</f>
        <v>90.272</v>
      </c>
      <c r="N20" s="35"/>
      <c r="U20" s="17"/>
      <c r="V20" s="17"/>
      <c r="W20" s="17"/>
      <c r="X20" s="17"/>
      <c r="Y20" s="17"/>
      <c r="Z20" s="17"/>
    </row>
    <row r="21" spans="1:26" ht="12.75">
      <c r="A21" s="37">
        <v>2</v>
      </c>
      <c r="B21" s="37" t="s">
        <v>30</v>
      </c>
      <c r="C21" s="37" t="s">
        <v>28</v>
      </c>
      <c r="D21" s="46" t="s">
        <v>31</v>
      </c>
      <c r="E21" s="37" t="s">
        <v>103</v>
      </c>
      <c r="F21" s="2">
        <v>82.3</v>
      </c>
      <c r="G21" s="40">
        <v>0.6501</v>
      </c>
      <c r="H21" s="37">
        <v>115</v>
      </c>
      <c r="I21" s="37">
        <v>120</v>
      </c>
      <c r="J21" s="37">
        <v>125</v>
      </c>
      <c r="K21" s="35"/>
      <c r="L21" s="35">
        <f>J21</f>
        <v>125</v>
      </c>
      <c r="M21" s="54">
        <f>L21*G21</f>
        <v>81.2625</v>
      </c>
      <c r="N21" s="35"/>
      <c r="U21" s="17"/>
      <c r="V21" s="17"/>
      <c r="W21" s="17"/>
      <c r="X21" s="17"/>
      <c r="Y21" s="17"/>
      <c r="Z21" s="17"/>
    </row>
    <row r="22" spans="1:26" ht="12.75">
      <c r="A22" s="37">
        <v>3</v>
      </c>
      <c r="B22" s="37" t="s">
        <v>50</v>
      </c>
      <c r="C22" s="37" t="s">
        <v>87</v>
      </c>
      <c r="D22" s="46" t="s">
        <v>37</v>
      </c>
      <c r="E22" s="37" t="s">
        <v>103</v>
      </c>
      <c r="F22" s="2">
        <v>73.4</v>
      </c>
      <c r="G22" s="40">
        <v>0.676</v>
      </c>
      <c r="H22" s="37">
        <v>102.5</v>
      </c>
      <c r="I22" s="37">
        <v>110</v>
      </c>
      <c r="J22" s="37">
        <v>117.5</v>
      </c>
      <c r="K22" s="35"/>
      <c r="L22" s="35">
        <f>J22</f>
        <v>117.5</v>
      </c>
      <c r="M22" s="54">
        <f>L22*G22</f>
        <v>79.43</v>
      </c>
      <c r="N22" s="35"/>
      <c r="U22" s="17"/>
      <c r="V22" s="17"/>
      <c r="W22" s="17"/>
      <c r="X22" s="17"/>
      <c r="Y22" s="17"/>
      <c r="Z22" s="17"/>
    </row>
    <row r="23" spans="1:26" ht="12.75">
      <c r="A23" s="37">
        <v>1</v>
      </c>
      <c r="B23" s="37" t="s">
        <v>53</v>
      </c>
      <c r="C23" s="37" t="s">
        <v>40</v>
      </c>
      <c r="D23" s="46" t="s">
        <v>54</v>
      </c>
      <c r="E23" s="37" t="s">
        <v>102</v>
      </c>
      <c r="F23" s="2">
        <v>53.9</v>
      </c>
      <c r="G23" s="40">
        <v>1.5019</v>
      </c>
      <c r="H23" s="37">
        <v>85</v>
      </c>
      <c r="I23" s="37">
        <v>90</v>
      </c>
      <c r="J23" s="37">
        <v>92.5</v>
      </c>
      <c r="K23" s="35"/>
      <c r="L23" s="35">
        <f>J23</f>
        <v>92.5</v>
      </c>
      <c r="M23" s="54">
        <f>L23*G23</f>
        <v>138.92575</v>
      </c>
      <c r="N23" s="35" t="s">
        <v>107</v>
      </c>
      <c r="U23" s="17"/>
      <c r="V23" s="17"/>
      <c r="W23" s="17"/>
      <c r="X23" s="17"/>
      <c r="Y23" s="17"/>
      <c r="Z23" s="17"/>
    </row>
    <row r="24" spans="1:18" s="3" customFormat="1" ht="12.75">
      <c r="A24" s="37"/>
      <c r="B24" s="37"/>
      <c r="C24" s="37"/>
      <c r="D24" s="46"/>
      <c r="E24" s="37"/>
      <c r="F24" s="2"/>
      <c r="G24" s="40"/>
      <c r="H24" s="37"/>
      <c r="I24" s="37"/>
      <c r="J24" s="37"/>
      <c r="K24" s="35"/>
      <c r="L24" s="35"/>
      <c r="M24" s="54"/>
      <c r="N24" s="35"/>
      <c r="O24" s="4"/>
      <c r="P24" s="34"/>
      <c r="Q24" s="4"/>
      <c r="R24" s="34"/>
    </row>
    <row r="25" spans="1:41" s="3" customFormat="1" ht="12.75">
      <c r="A25" s="37">
        <v>1</v>
      </c>
      <c r="B25" s="37" t="s">
        <v>66</v>
      </c>
      <c r="C25" s="37" t="s">
        <v>28</v>
      </c>
      <c r="D25" s="46" t="s">
        <v>23</v>
      </c>
      <c r="E25" s="1" t="s">
        <v>13</v>
      </c>
      <c r="F25" s="2">
        <v>95.15</v>
      </c>
      <c r="G25" s="40">
        <v>0.6409</v>
      </c>
      <c r="H25" s="37">
        <v>100</v>
      </c>
      <c r="I25" s="37">
        <v>110</v>
      </c>
      <c r="J25" s="37">
        <v>112.5</v>
      </c>
      <c r="K25" s="35"/>
      <c r="L25" s="35">
        <f>J25</f>
        <v>112.5</v>
      </c>
      <c r="M25" s="54">
        <f aca="true" t="shared" si="0" ref="M25:M32">L25*G25</f>
        <v>72.10125000000001</v>
      </c>
      <c r="N25" s="35"/>
      <c r="O25" s="4"/>
      <c r="P25" s="34"/>
      <c r="Q25" s="4"/>
      <c r="R25" s="34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</row>
    <row r="26" spans="1:41" s="3" customFormat="1" ht="12.75">
      <c r="A26" s="37">
        <v>2</v>
      </c>
      <c r="B26" s="37" t="s">
        <v>65</v>
      </c>
      <c r="C26" s="37" t="s">
        <v>28</v>
      </c>
      <c r="D26" s="46" t="s">
        <v>25</v>
      </c>
      <c r="E26" s="1" t="s">
        <v>13</v>
      </c>
      <c r="F26" s="2">
        <v>77.55</v>
      </c>
      <c r="G26" s="40">
        <v>0.6991</v>
      </c>
      <c r="H26" s="37">
        <v>90</v>
      </c>
      <c r="I26" s="37">
        <v>102.5</v>
      </c>
      <c r="J26" s="37">
        <v>105</v>
      </c>
      <c r="K26" s="35"/>
      <c r="L26" s="35">
        <f>J26</f>
        <v>105</v>
      </c>
      <c r="M26" s="54">
        <f t="shared" si="0"/>
        <v>73.4055</v>
      </c>
      <c r="N26" s="35"/>
      <c r="O26" s="4"/>
      <c r="P26" s="34"/>
      <c r="Q26" s="4"/>
      <c r="R26" s="34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</row>
    <row r="27" spans="1:26" ht="12.75">
      <c r="A27" s="37">
        <v>3</v>
      </c>
      <c r="B27" s="37" t="s">
        <v>35</v>
      </c>
      <c r="C27" s="37" t="s">
        <v>74</v>
      </c>
      <c r="D27" s="46" t="s">
        <v>23</v>
      </c>
      <c r="E27" s="1" t="s">
        <v>13</v>
      </c>
      <c r="F27" s="2">
        <v>70.3</v>
      </c>
      <c r="G27" s="40">
        <v>0.7916</v>
      </c>
      <c r="H27" s="37">
        <v>90</v>
      </c>
      <c r="I27" s="35">
        <v>95</v>
      </c>
      <c r="J27" s="37">
        <v>100</v>
      </c>
      <c r="K27" s="35"/>
      <c r="L27" s="35">
        <f>J27</f>
        <v>100</v>
      </c>
      <c r="M27" s="54">
        <f t="shared" si="0"/>
        <v>79.16</v>
      </c>
      <c r="N27" s="35"/>
      <c r="U27" s="17"/>
      <c r="V27" s="17"/>
      <c r="W27" s="17"/>
      <c r="X27" s="17"/>
      <c r="Y27" s="17"/>
      <c r="Z27" s="17"/>
    </row>
    <row r="28" spans="1:18" s="3" customFormat="1" ht="12.75">
      <c r="A28" s="37">
        <v>4</v>
      </c>
      <c r="B28" s="37" t="s">
        <v>48</v>
      </c>
      <c r="C28" s="37" t="s">
        <v>22</v>
      </c>
      <c r="D28" s="46" t="s">
        <v>25</v>
      </c>
      <c r="E28" s="1" t="s">
        <v>13</v>
      </c>
      <c r="F28" s="2">
        <v>72.6</v>
      </c>
      <c r="G28" s="40">
        <v>0.7366</v>
      </c>
      <c r="H28" s="37">
        <v>90</v>
      </c>
      <c r="I28" s="37">
        <v>100</v>
      </c>
      <c r="J28" s="33">
        <v>105</v>
      </c>
      <c r="K28" s="35"/>
      <c r="L28" s="35">
        <f>I28</f>
        <v>100</v>
      </c>
      <c r="M28" s="54">
        <f t="shared" si="0"/>
        <v>73.66</v>
      </c>
      <c r="N28" s="35"/>
      <c r="O28" s="4"/>
      <c r="P28" s="34"/>
      <c r="Q28" s="4"/>
      <c r="R28" s="34"/>
    </row>
    <row r="29" spans="1:26" ht="12.75">
      <c r="A29" s="37">
        <v>5</v>
      </c>
      <c r="B29" s="37" t="s">
        <v>21</v>
      </c>
      <c r="C29" s="37" t="s">
        <v>22</v>
      </c>
      <c r="D29" s="46" t="s">
        <v>23</v>
      </c>
      <c r="E29" s="1" t="s">
        <v>13</v>
      </c>
      <c r="F29" s="2">
        <v>71.4</v>
      </c>
      <c r="G29" s="40">
        <v>0.7813</v>
      </c>
      <c r="H29" s="37">
        <v>85</v>
      </c>
      <c r="I29" s="35">
        <v>90</v>
      </c>
      <c r="J29" s="37">
        <v>95</v>
      </c>
      <c r="K29" s="35"/>
      <c r="L29" s="35">
        <f>J29</f>
        <v>95</v>
      </c>
      <c r="M29" s="54">
        <f t="shared" si="0"/>
        <v>74.2235</v>
      </c>
      <c r="N29" s="35"/>
      <c r="U29" s="17"/>
      <c r="V29" s="17"/>
      <c r="W29" s="17"/>
      <c r="X29" s="17"/>
      <c r="Y29" s="17"/>
      <c r="Z29" s="17"/>
    </row>
    <row r="30" spans="1:26" ht="12.75">
      <c r="A30" s="37">
        <v>6</v>
      </c>
      <c r="B30" s="37" t="s">
        <v>24</v>
      </c>
      <c r="C30" s="37" t="s">
        <v>22</v>
      </c>
      <c r="D30" s="46" t="s">
        <v>25</v>
      </c>
      <c r="E30" s="1" t="s">
        <v>13</v>
      </c>
      <c r="F30" s="2">
        <v>64.4</v>
      </c>
      <c r="G30" s="40">
        <v>0.8186</v>
      </c>
      <c r="H30" s="37">
        <v>70</v>
      </c>
      <c r="I30" s="35">
        <v>75</v>
      </c>
      <c r="J30" s="37">
        <v>80</v>
      </c>
      <c r="K30" s="35"/>
      <c r="L30" s="35">
        <f>J30</f>
        <v>80</v>
      </c>
      <c r="M30" s="54">
        <f t="shared" si="0"/>
        <v>65.488</v>
      </c>
      <c r="N30" s="35"/>
      <c r="U30" s="17"/>
      <c r="V30" s="17"/>
      <c r="W30" s="17"/>
      <c r="X30" s="17"/>
      <c r="Y30" s="17"/>
      <c r="Z30" s="17"/>
    </row>
    <row r="31" spans="1:26" ht="12.75">
      <c r="A31" s="37">
        <v>7</v>
      </c>
      <c r="B31" s="37" t="s">
        <v>64</v>
      </c>
      <c r="C31" s="37" t="s">
        <v>40</v>
      </c>
      <c r="D31" s="46" t="s">
        <v>25</v>
      </c>
      <c r="E31" s="1" t="s">
        <v>13</v>
      </c>
      <c r="F31" s="2">
        <v>70</v>
      </c>
      <c r="G31" s="40">
        <v>0.7593</v>
      </c>
      <c r="H31" s="37">
        <v>75</v>
      </c>
      <c r="I31" s="35">
        <v>80</v>
      </c>
      <c r="J31" s="33">
        <v>85</v>
      </c>
      <c r="K31" s="35"/>
      <c r="L31" s="35">
        <f>I31</f>
        <v>80</v>
      </c>
      <c r="M31" s="54">
        <f t="shared" si="0"/>
        <v>60.744</v>
      </c>
      <c r="N31" s="35"/>
      <c r="U31" s="17"/>
      <c r="V31" s="17"/>
      <c r="W31" s="17"/>
      <c r="X31" s="17"/>
      <c r="Y31" s="17"/>
      <c r="Z31" s="17"/>
    </row>
    <row r="32" spans="1:41" s="3" customFormat="1" ht="12.75">
      <c r="A32" s="37">
        <v>8</v>
      </c>
      <c r="B32" s="37" t="s">
        <v>67</v>
      </c>
      <c r="C32" s="37" t="s">
        <v>18</v>
      </c>
      <c r="D32" s="46" t="s">
        <v>25</v>
      </c>
      <c r="E32" s="1" t="s">
        <v>13</v>
      </c>
      <c r="F32" s="2">
        <v>66.95</v>
      </c>
      <c r="G32" s="40">
        <v>0.7892</v>
      </c>
      <c r="H32" s="37">
        <v>70</v>
      </c>
      <c r="I32" s="33">
        <v>72.5</v>
      </c>
      <c r="J32" s="33">
        <v>0</v>
      </c>
      <c r="K32" s="35"/>
      <c r="L32" s="35">
        <f>H32</f>
        <v>70</v>
      </c>
      <c r="M32" s="54">
        <f t="shared" si="0"/>
        <v>55.244</v>
      </c>
      <c r="N32" s="35"/>
      <c r="O32" s="4"/>
      <c r="P32" s="34"/>
      <c r="Q32" s="4"/>
      <c r="R32" s="34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</row>
    <row r="33" spans="1:41" s="3" customFormat="1" ht="12.75">
      <c r="A33" s="37"/>
      <c r="B33" s="37"/>
      <c r="C33" s="37"/>
      <c r="D33" s="46"/>
      <c r="E33" s="1"/>
      <c r="F33" s="2"/>
      <c r="G33" s="40"/>
      <c r="H33" s="37"/>
      <c r="I33" s="33"/>
      <c r="J33" s="33"/>
      <c r="K33" s="35"/>
      <c r="L33" s="35"/>
      <c r="M33" s="54"/>
      <c r="N33" s="35"/>
      <c r="O33" s="4"/>
      <c r="P33" s="34"/>
      <c r="Q33" s="4"/>
      <c r="R33" s="34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</row>
    <row r="34" spans="1:18" s="3" customFormat="1" ht="12.75">
      <c r="A34" s="37">
        <v>1</v>
      </c>
      <c r="B34" s="37" t="s">
        <v>70</v>
      </c>
      <c r="C34" s="37" t="s">
        <v>69</v>
      </c>
      <c r="D34" s="46" t="s">
        <v>33</v>
      </c>
      <c r="E34" s="37" t="s">
        <v>11</v>
      </c>
      <c r="F34" s="2">
        <v>113.5</v>
      </c>
      <c r="G34" s="40">
        <v>0.5541</v>
      </c>
      <c r="H34" s="37">
        <v>105</v>
      </c>
      <c r="I34" s="37">
        <v>115</v>
      </c>
      <c r="J34" s="37">
        <v>125</v>
      </c>
      <c r="K34" s="35"/>
      <c r="L34" s="35">
        <f>J34</f>
        <v>125</v>
      </c>
      <c r="M34" s="54">
        <f aca="true" t="shared" si="1" ref="M34:M39">L34*G34</f>
        <v>69.2625</v>
      </c>
      <c r="N34" s="35"/>
      <c r="O34" s="4"/>
      <c r="P34" s="34"/>
      <c r="Q34" s="4"/>
      <c r="R34" s="34"/>
    </row>
    <row r="35" spans="1:18" s="3" customFormat="1" ht="12.75">
      <c r="A35" s="37">
        <v>2</v>
      </c>
      <c r="B35" s="37" t="s">
        <v>10</v>
      </c>
      <c r="C35" s="37" t="s">
        <v>81</v>
      </c>
      <c r="D35" s="46" t="s">
        <v>12</v>
      </c>
      <c r="E35" s="37" t="s">
        <v>11</v>
      </c>
      <c r="F35" s="2">
        <v>75</v>
      </c>
      <c r="G35" s="40">
        <v>0.7044</v>
      </c>
      <c r="H35" s="37">
        <v>110</v>
      </c>
      <c r="I35" s="37">
        <v>115</v>
      </c>
      <c r="J35" s="33">
        <v>117.5</v>
      </c>
      <c r="K35" s="35"/>
      <c r="L35" s="35">
        <f>I35</f>
        <v>115</v>
      </c>
      <c r="M35" s="54">
        <f t="shared" si="1"/>
        <v>81.006</v>
      </c>
      <c r="N35" s="35"/>
      <c r="O35" s="4"/>
      <c r="P35" s="34"/>
      <c r="Q35" s="4"/>
      <c r="R35" s="34"/>
    </row>
    <row r="36" spans="1:18" s="3" customFormat="1" ht="12.75">
      <c r="A36" s="37">
        <v>3</v>
      </c>
      <c r="B36" s="37" t="s">
        <v>73</v>
      </c>
      <c r="C36" s="37" t="s">
        <v>74</v>
      </c>
      <c r="D36" s="46" t="s">
        <v>33</v>
      </c>
      <c r="E36" s="37" t="s">
        <v>11</v>
      </c>
      <c r="F36" s="2">
        <v>91.35</v>
      </c>
      <c r="G36" s="40">
        <v>0.6036</v>
      </c>
      <c r="H36" s="37">
        <v>100</v>
      </c>
      <c r="I36" s="37">
        <v>107.5</v>
      </c>
      <c r="J36" s="37">
        <v>112.5</v>
      </c>
      <c r="K36" s="35"/>
      <c r="L36" s="35">
        <f>J36</f>
        <v>112.5</v>
      </c>
      <c r="M36" s="54">
        <f t="shared" si="1"/>
        <v>67.905</v>
      </c>
      <c r="N36" s="35"/>
      <c r="O36" s="4"/>
      <c r="P36" s="34"/>
      <c r="Q36" s="4"/>
      <c r="R36" s="34"/>
    </row>
    <row r="37" spans="1:18" s="3" customFormat="1" ht="12.75">
      <c r="A37" s="37">
        <v>4</v>
      </c>
      <c r="B37" s="37" t="s">
        <v>32</v>
      </c>
      <c r="C37" s="37" t="s">
        <v>69</v>
      </c>
      <c r="D37" s="46" t="s">
        <v>33</v>
      </c>
      <c r="E37" s="37" t="s">
        <v>11</v>
      </c>
      <c r="F37" s="2">
        <v>74.15</v>
      </c>
      <c r="G37" s="40">
        <v>0.6947</v>
      </c>
      <c r="H37" s="37">
        <v>100</v>
      </c>
      <c r="I37" s="37">
        <v>105</v>
      </c>
      <c r="J37" s="37">
        <v>110</v>
      </c>
      <c r="K37" s="35"/>
      <c r="L37" s="35">
        <f>J37</f>
        <v>110</v>
      </c>
      <c r="M37" s="54">
        <f t="shared" si="1"/>
        <v>76.417</v>
      </c>
      <c r="N37" s="35"/>
      <c r="O37" s="4"/>
      <c r="P37" s="34"/>
      <c r="Q37" s="4"/>
      <c r="R37" s="34"/>
    </row>
    <row r="38" spans="1:18" s="3" customFormat="1" ht="12.75">
      <c r="A38" s="37">
        <v>5</v>
      </c>
      <c r="B38" s="37" t="s">
        <v>68</v>
      </c>
      <c r="C38" s="37" t="s">
        <v>69</v>
      </c>
      <c r="D38" s="46" t="s">
        <v>12</v>
      </c>
      <c r="E38" s="37" t="s">
        <v>11</v>
      </c>
      <c r="F38" s="2">
        <v>76.15</v>
      </c>
      <c r="G38" s="40">
        <v>0.6957</v>
      </c>
      <c r="H38" s="37">
        <v>85</v>
      </c>
      <c r="I38" s="37">
        <v>92.5</v>
      </c>
      <c r="J38" s="37">
        <v>100</v>
      </c>
      <c r="K38" s="35"/>
      <c r="L38" s="35">
        <f>J38</f>
        <v>100</v>
      </c>
      <c r="M38" s="54">
        <f t="shared" si="1"/>
        <v>69.57</v>
      </c>
      <c r="N38" s="35"/>
      <c r="O38" s="4"/>
      <c r="P38" s="34"/>
      <c r="Q38" s="4"/>
      <c r="R38" s="34"/>
    </row>
    <row r="39" spans="1:18" s="3" customFormat="1" ht="12.75">
      <c r="A39" s="37">
        <v>6</v>
      </c>
      <c r="B39" s="37" t="s">
        <v>71</v>
      </c>
      <c r="C39" s="37" t="s">
        <v>72</v>
      </c>
      <c r="D39" s="46" t="s">
        <v>33</v>
      </c>
      <c r="E39" s="37" t="s">
        <v>11</v>
      </c>
      <c r="F39" s="2">
        <v>82.5</v>
      </c>
      <c r="G39" s="40">
        <v>0.6441</v>
      </c>
      <c r="H39" s="37">
        <v>90</v>
      </c>
      <c r="I39" s="37">
        <v>97.5</v>
      </c>
      <c r="J39" s="37">
        <v>100</v>
      </c>
      <c r="K39" s="35"/>
      <c r="L39" s="35">
        <f>J39</f>
        <v>100</v>
      </c>
      <c r="M39" s="54">
        <f t="shared" si="1"/>
        <v>64.41</v>
      </c>
      <c r="N39" s="35"/>
      <c r="O39" s="4"/>
      <c r="P39" s="34"/>
      <c r="Q39" s="4"/>
      <c r="R39" s="34"/>
    </row>
    <row r="40" spans="1:18" s="3" customFormat="1" ht="12.75">
      <c r="A40" s="37"/>
      <c r="B40" s="37"/>
      <c r="C40" s="37"/>
      <c r="D40" s="46"/>
      <c r="E40" s="37"/>
      <c r="F40" s="2"/>
      <c r="G40" s="40"/>
      <c r="H40" s="37"/>
      <c r="I40" s="37"/>
      <c r="J40" s="37"/>
      <c r="K40" s="35"/>
      <c r="L40" s="35"/>
      <c r="M40" s="54"/>
      <c r="N40" s="35"/>
      <c r="O40" s="4"/>
      <c r="P40" s="34"/>
      <c r="Q40" s="4"/>
      <c r="R40" s="34"/>
    </row>
    <row r="41" spans="1:18" s="3" customFormat="1" ht="12.75">
      <c r="A41" s="37">
        <v>1</v>
      </c>
      <c r="B41" s="37" t="s">
        <v>76</v>
      </c>
      <c r="C41" s="37" t="s">
        <v>7</v>
      </c>
      <c r="D41" s="46" t="s">
        <v>77</v>
      </c>
      <c r="E41" s="1" t="s">
        <v>75</v>
      </c>
      <c r="F41" s="2">
        <v>86.7</v>
      </c>
      <c r="G41" s="40">
        <v>0.6051</v>
      </c>
      <c r="H41" s="37">
        <v>155</v>
      </c>
      <c r="I41" s="37">
        <v>165</v>
      </c>
      <c r="J41" s="37">
        <v>172.5</v>
      </c>
      <c r="K41" s="35"/>
      <c r="L41" s="35">
        <f>J41</f>
        <v>172.5</v>
      </c>
      <c r="M41" s="54">
        <f aca="true" t="shared" si="2" ref="M41:M48">L41*G41</f>
        <v>104.37975</v>
      </c>
      <c r="N41" s="35" t="s">
        <v>108</v>
      </c>
      <c r="O41" s="4"/>
      <c r="P41" s="34"/>
      <c r="Q41" s="4"/>
      <c r="R41" s="34"/>
    </row>
    <row r="42" spans="1:18" s="3" customFormat="1" ht="12.75">
      <c r="A42" s="59">
        <v>2</v>
      </c>
      <c r="B42" s="37" t="s">
        <v>98</v>
      </c>
      <c r="C42" s="37" t="s">
        <v>74</v>
      </c>
      <c r="D42" s="46" t="s">
        <v>80</v>
      </c>
      <c r="E42" s="1" t="s">
        <v>75</v>
      </c>
      <c r="F42" s="2">
        <v>81</v>
      </c>
      <c r="G42" s="40">
        <v>0.6398</v>
      </c>
      <c r="H42" s="60">
        <v>130</v>
      </c>
      <c r="I42" s="60">
        <v>135</v>
      </c>
      <c r="J42" s="33">
        <v>140</v>
      </c>
      <c r="K42" s="35"/>
      <c r="L42" s="35">
        <f>I42</f>
        <v>135</v>
      </c>
      <c r="M42" s="54">
        <f t="shared" si="2"/>
        <v>86.373</v>
      </c>
      <c r="N42" s="35"/>
      <c r="O42" s="4"/>
      <c r="P42" s="34"/>
      <c r="Q42" s="4"/>
      <c r="R42" s="34"/>
    </row>
    <row r="43" spans="1:18" s="3" customFormat="1" ht="12.75">
      <c r="A43" s="37">
        <v>3</v>
      </c>
      <c r="B43" s="37" t="s">
        <v>78</v>
      </c>
      <c r="C43" s="37" t="s">
        <v>79</v>
      </c>
      <c r="D43" s="46" t="s">
        <v>80</v>
      </c>
      <c r="E43" s="1" t="s">
        <v>75</v>
      </c>
      <c r="F43" s="2">
        <v>63</v>
      </c>
      <c r="G43" s="40">
        <v>0.7896</v>
      </c>
      <c r="H43" s="37">
        <v>130</v>
      </c>
      <c r="I43" s="33">
        <v>135</v>
      </c>
      <c r="J43" s="33">
        <v>135</v>
      </c>
      <c r="K43" s="35"/>
      <c r="L43" s="35">
        <f>H43</f>
        <v>130</v>
      </c>
      <c r="M43" s="54">
        <f t="shared" si="2"/>
        <v>102.648</v>
      </c>
      <c r="N43" s="35"/>
      <c r="O43" s="4"/>
      <c r="P43" s="34"/>
      <c r="Q43" s="4"/>
      <c r="R43" s="34"/>
    </row>
    <row r="44" spans="1:26" ht="12.75">
      <c r="A44" s="37">
        <v>4</v>
      </c>
      <c r="B44" s="37" t="s">
        <v>45</v>
      </c>
      <c r="C44" s="37" t="s">
        <v>28</v>
      </c>
      <c r="D44" s="46" t="s">
        <v>46</v>
      </c>
      <c r="E44" s="1" t="s">
        <v>75</v>
      </c>
      <c r="F44" s="2">
        <v>68.7</v>
      </c>
      <c r="G44" s="40">
        <v>0.736</v>
      </c>
      <c r="H44" s="35">
        <v>125</v>
      </c>
      <c r="I44" s="37">
        <v>130</v>
      </c>
      <c r="J44" s="33">
        <v>140</v>
      </c>
      <c r="K44" s="35"/>
      <c r="L44" s="35">
        <f>I44</f>
        <v>130</v>
      </c>
      <c r="M44" s="54">
        <f t="shared" si="2"/>
        <v>95.67999999999999</v>
      </c>
      <c r="N44" s="35"/>
      <c r="U44" s="17"/>
      <c r="V44" s="17"/>
      <c r="W44" s="17"/>
      <c r="X44" s="17"/>
      <c r="Y44" s="17"/>
      <c r="Z44" s="17"/>
    </row>
    <row r="45" spans="1:26" s="3" customFormat="1" ht="12.75">
      <c r="A45" s="59">
        <v>5</v>
      </c>
      <c r="B45" s="59" t="s">
        <v>86</v>
      </c>
      <c r="C45" s="59" t="s">
        <v>18</v>
      </c>
      <c r="D45" s="61" t="s">
        <v>77</v>
      </c>
      <c r="E45" s="1" t="s">
        <v>75</v>
      </c>
      <c r="F45" s="62">
        <v>83.4</v>
      </c>
      <c r="G45" s="54">
        <v>0.6208</v>
      </c>
      <c r="H45" s="35">
        <v>105</v>
      </c>
      <c r="I45" s="35">
        <v>110</v>
      </c>
      <c r="J45" s="35">
        <v>117.5</v>
      </c>
      <c r="K45" s="35"/>
      <c r="L45" s="35">
        <f>J45</f>
        <v>117.5</v>
      </c>
      <c r="M45" s="54">
        <f t="shared" si="2"/>
        <v>72.944</v>
      </c>
      <c r="N45" s="59"/>
      <c r="O45" s="4"/>
      <c r="P45" s="34"/>
      <c r="Q45" s="4"/>
      <c r="R45" s="34"/>
      <c r="W45" s="4"/>
      <c r="X45" s="34"/>
      <c r="Y45" s="4"/>
      <c r="Z45" s="34"/>
    </row>
    <row r="46" spans="1:26" s="3" customFormat="1" ht="12.75">
      <c r="A46" s="59">
        <v>6</v>
      </c>
      <c r="B46" s="59" t="s">
        <v>88</v>
      </c>
      <c r="C46" s="59" t="s">
        <v>87</v>
      </c>
      <c r="D46" s="61" t="s">
        <v>36</v>
      </c>
      <c r="E46" s="1" t="s">
        <v>75</v>
      </c>
      <c r="F46" s="62">
        <v>79.7</v>
      </c>
      <c r="G46" s="54">
        <v>0.6347</v>
      </c>
      <c r="H46" s="35">
        <v>102.5</v>
      </c>
      <c r="I46" s="33">
        <v>110</v>
      </c>
      <c r="J46" s="33">
        <v>120</v>
      </c>
      <c r="K46" s="35"/>
      <c r="L46" s="35">
        <f>H46</f>
        <v>102.5</v>
      </c>
      <c r="M46" s="54">
        <f t="shared" si="2"/>
        <v>65.05675000000001</v>
      </c>
      <c r="N46" s="59"/>
      <c r="O46" s="4"/>
      <c r="P46" s="34"/>
      <c r="Q46" s="4"/>
      <c r="R46" s="34"/>
      <c r="W46" s="4"/>
      <c r="X46" s="34"/>
      <c r="Y46" s="4"/>
      <c r="Z46" s="34"/>
    </row>
    <row r="47" spans="1:26" s="3" customFormat="1" ht="12.75">
      <c r="A47" s="59">
        <v>7</v>
      </c>
      <c r="B47" s="59" t="s">
        <v>82</v>
      </c>
      <c r="C47" s="59" t="s">
        <v>83</v>
      </c>
      <c r="D47" s="61" t="s">
        <v>77</v>
      </c>
      <c r="E47" s="1" t="s">
        <v>75</v>
      </c>
      <c r="F47" s="62">
        <v>66.8</v>
      </c>
      <c r="G47" s="54">
        <v>0.74</v>
      </c>
      <c r="H47" s="35">
        <v>95</v>
      </c>
      <c r="I47" s="33">
        <v>100</v>
      </c>
      <c r="J47" s="33">
        <v>105</v>
      </c>
      <c r="K47" s="35"/>
      <c r="L47" s="35">
        <f>H47</f>
        <v>95</v>
      </c>
      <c r="M47" s="54">
        <f t="shared" si="2"/>
        <v>70.3</v>
      </c>
      <c r="N47" s="59"/>
      <c r="O47" s="4"/>
      <c r="P47" s="34"/>
      <c r="Q47" s="4"/>
      <c r="R47" s="34"/>
      <c r="W47" s="4"/>
      <c r="X47" s="34"/>
      <c r="Y47" s="4"/>
      <c r="Z47" s="34"/>
    </row>
    <row r="48" spans="1:26" s="3" customFormat="1" ht="12.75">
      <c r="A48" s="59">
        <v>8</v>
      </c>
      <c r="B48" s="59" t="s">
        <v>99</v>
      </c>
      <c r="C48" s="59" t="s">
        <v>22</v>
      </c>
      <c r="D48" s="61" t="s">
        <v>46</v>
      </c>
      <c r="E48" s="1" t="s">
        <v>75</v>
      </c>
      <c r="F48" s="62">
        <v>55.15</v>
      </c>
      <c r="G48" s="54">
        <v>0.9173</v>
      </c>
      <c r="H48" s="35">
        <v>75</v>
      </c>
      <c r="I48" s="35">
        <v>77.5</v>
      </c>
      <c r="J48" s="33">
        <v>80</v>
      </c>
      <c r="K48" s="35"/>
      <c r="L48" s="35">
        <f>I48</f>
        <v>77.5</v>
      </c>
      <c r="M48" s="54">
        <f t="shared" si="2"/>
        <v>71.09075</v>
      </c>
      <c r="N48" s="59"/>
      <c r="O48" s="4"/>
      <c r="P48" s="34"/>
      <c r="Q48" s="4"/>
      <c r="R48" s="34"/>
      <c r="W48" s="4"/>
      <c r="X48" s="34"/>
      <c r="Y48" s="4"/>
      <c r="Z48" s="34"/>
    </row>
    <row r="49" spans="1:26" s="3" customFormat="1" ht="12.75">
      <c r="A49" s="59"/>
      <c r="B49" s="59"/>
      <c r="C49" s="59"/>
      <c r="D49" s="61"/>
      <c r="E49" s="1"/>
      <c r="F49" s="62"/>
      <c r="G49" s="54"/>
      <c r="H49" s="35"/>
      <c r="I49" s="35"/>
      <c r="J49" s="33"/>
      <c r="K49" s="35"/>
      <c r="L49" s="35"/>
      <c r="M49" s="54"/>
      <c r="N49" s="59"/>
      <c r="O49" s="4"/>
      <c r="P49" s="34"/>
      <c r="Q49" s="4"/>
      <c r="R49" s="34"/>
      <c r="W49" s="4"/>
      <c r="X49" s="34"/>
      <c r="Y49" s="4"/>
      <c r="Z49" s="34"/>
    </row>
    <row r="50" spans="1:26" s="3" customFormat="1" ht="12.75">
      <c r="A50" s="59">
        <v>1</v>
      </c>
      <c r="B50" s="59" t="s">
        <v>92</v>
      </c>
      <c r="C50" s="59" t="s">
        <v>40</v>
      </c>
      <c r="D50" s="61" t="s">
        <v>60</v>
      </c>
      <c r="E50" s="59" t="s">
        <v>91</v>
      </c>
      <c r="F50" s="62">
        <v>90</v>
      </c>
      <c r="G50" s="54">
        <v>0.5853</v>
      </c>
      <c r="H50" s="35">
        <v>170</v>
      </c>
      <c r="I50" s="35">
        <v>180</v>
      </c>
      <c r="J50" s="33">
        <v>190</v>
      </c>
      <c r="K50" s="35"/>
      <c r="L50" s="35">
        <f>I50</f>
        <v>180</v>
      </c>
      <c r="M50" s="54">
        <f aca="true" t="shared" si="3" ref="M50:M58">L50*G50</f>
        <v>105.35400000000001</v>
      </c>
      <c r="N50" s="59" t="s">
        <v>109</v>
      </c>
      <c r="O50" s="4"/>
      <c r="P50" s="34"/>
      <c r="Q50" s="4"/>
      <c r="R50" s="34"/>
      <c r="W50" s="4"/>
      <c r="X50" s="34"/>
      <c r="Y50" s="4"/>
      <c r="Z50" s="34"/>
    </row>
    <row r="51" spans="1:26" s="3" customFormat="1" ht="12.75">
      <c r="A51" s="59">
        <v>2</v>
      </c>
      <c r="B51" s="59" t="s">
        <v>43</v>
      </c>
      <c r="C51" s="59" t="s">
        <v>40</v>
      </c>
      <c r="D51" s="61" t="s">
        <v>44</v>
      </c>
      <c r="E51" s="59" t="s">
        <v>91</v>
      </c>
      <c r="F51" s="62">
        <v>93.5</v>
      </c>
      <c r="G51" s="54">
        <v>0.5727</v>
      </c>
      <c r="H51" s="35">
        <v>135</v>
      </c>
      <c r="I51" s="35">
        <v>145</v>
      </c>
      <c r="J51" s="35">
        <v>152.5</v>
      </c>
      <c r="K51" s="35"/>
      <c r="L51" s="35">
        <f>J51</f>
        <v>152.5</v>
      </c>
      <c r="M51" s="54">
        <f t="shared" si="3"/>
        <v>87.33675</v>
      </c>
      <c r="N51" s="59"/>
      <c r="O51" s="4"/>
      <c r="P51" s="34"/>
      <c r="Q51" s="4"/>
      <c r="R51" s="34"/>
      <c r="W51" s="4"/>
      <c r="X51" s="34"/>
      <c r="Y51" s="4"/>
      <c r="Z51" s="34"/>
    </row>
    <row r="52" spans="1:26" s="3" customFormat="1" ht="12.75">
      <c r="A52" s="59">
        <v>3</v>
      </c>
      <c r="B52" s="59" t="s">
        <v>96</v>
      </c>
      <c r="C52" s="59" t="s">
        <v>79</v>
      </c>
      <c r="D52" s="61" t="s">
        <v>34</v>
      </c>
      <c r="E52" s="59" t="s">
        <v>91</v>
      </c>
      <c r="F52" s="62">
        <v>104.2</v>
      </c>
      <c r="G52" s="54">
        <v>0.5452</v>
      </c>
      <c r="H52" s="35">
        <v>135</v>
      </c>
      <c r="I52" s="33">
        <v>140</v>
      </c>
      <c r="J52" s="35">
        <v>140</v>
      </c>
      <c r="K52" s="35"/>
      <c r="L52" s="35">
        <f>J52</f>
        <v>140</v>
      </c>
      <c r="M52" s="54">
        <f t="shared" si="3"/>
        <v>76.328</v>
      </c>
      <c r="N52" s="59"/>
      <c r="O52" s="4"/>
      <c r="P52" s="34"/>
      <c r="Q52" s="4"/>
      <c r="R52" s="34"/>
      <c r="W52" s="4"/>
      <c r="X52" s="34"/>
      <c r="Y52" s="4"/>
      <c r="Z52" s="34"/>
    </row>
    <row r="53" spans="1:26" s="3" customFormat="1" ht="12.75">
      <c r="A53" s="59">
        <v>4</v>
      </c>
      <c r="B53" s="59" t="s">
        <v>93</v>
      </c>
      <c r="C53" s="59" t="s">
        <v>40</v>
      </c>
      <c r="D53" s="61" t="s">
        <v>90</v>
      </c>
      <c r="E53" s="59" t="s">
        <v>91</v>
      </c>
      <c r="F53" s="62">
        <v>68.5</v>
      </c>
      <c r="G53" s="54">
        <v>0.7164</v>
      </c>
      <c r="H53" s="35">
        <v>115</v>
      </c>
      <c r="I53" s="35">
        <v>125</v>
      </c>
      <c r="J53" s="35">
        <v>130</v>
      </c>
      <c r="K53" s="35"/>
      <c r="L53" s="35">
        <f>J53</f>
        <v>130</v>
      </c>
      <c r="M53" s="54">
        <f t="shared" si="3"/>
        <v>93.132</v>
      </c>
      <c r="N53" s="59"/>
      <c r="O53" s="4"/>
      <c r="P53" s="34"/>
      <c r="Q53" s="4"/>
      <c r="R53" s="34"/>
      <c r="W53" s="4"/>
      <c r="X53" s="34"/>
      <c r="Y53" s="4"/>
      <c r="Z53" s="34"/>
    </row>
    <row r="54" spans="1:26" s="3" customFormat="1" ht="12.75">
      <c r="A54" s="59">
        <v>5</v>
      </c>
      <c r="B54" s="59" t="s">
        <v>94</v>
      </c>
      <c r="C54" s="59" t="s">
        <v>95</v>
      </c>
      <c r="D54" s="61" t="s">
        <v>90</v>
      </c>
      <c r="E54" s="59" t="s">
        <v>91</v>
      </c>
      <c r="F54" s="62">
        <v>77.5</v>
      </c>
      <c r="G54" s="54">
        <v>0.6479</v>
      </c>
      <c r="H54" s="35">
        <v>105</v>
      </c>
      <c r="I54" s="35">
        <v>115</v>
      </c>
      <c r="J54" s="35">
        <v>120</v>
      </c>
      <c r="K54" s="35"/>
      <c r="L54" s="35">
        <f>J54</f>
        <v>120</v>
      </c>
      <c r="M54" s="54">
        <f t="shared" si="3"/>
        <v>77.748</v>
      </c>
      <c r="N54" s="59"/>
      <c r="O54" s="4"/>
      <c r="P54" s="34"/>
      <c r="Q54" s="4"/>
      <c r="R54" s="34"/>
      <c r="W54" s="4"/>
      <c r="X54" s="34"/>
      <c r="Y54" s="4"/>
      <c r="Z54" s="34"/>
    </row>
    <row r="55" spans="1:26" s="3" customFormat="1" ht="12.75">
      <c r="A55" s="59">
        <v>6</v>
      </c>
      <c r="B55" s="59" t="s">
        <v>41</v>
      </c>
      <c r="C55" s="59" t="s">
        <v>40</v>
      </c>
      <c r="D55" s="61" t="s">
        <v>42</v>
      </c>
      <c r="E55" s="59" t="s">
        <v>91</v>
      </c>
      <c r="F55" s="62">
        <v>93.15</v>
      </c>
      <c r="G55" s="54">
        <v>0.5737</v>
      </c>
      <c r="H55" s="35">
        <v>110</v>
      </c>
      <c r="I55" s="35">
        <v>120</v>
      </c>
      <c r="J55" s="33">
        <v>130</v>
      </c>
      <c r="K55" s="35"/>
      <c r="L55" s="35">
        <f>I55</f>
        <v>120</v>
      </c>
      <c r="M55" s="54">
        <f t="shared" si="3"/>
        <v>68.844</v>
      </c>
      <c r="N55" s="59"/>
      <c r="O55" s="4"/>
      <c r="P55" s="34"/>
      <c r="Q55" s="4"/>
      <c r="R55" s="34"/>
      <c r="W55" s="4"/>
      <c r="X55" s="34"/>
      <c r="Y55" s="4"/>
      <c r="Z55" s="34"/>
    </row>
    <row r="56" spans="1:26" s="3" customFormat="1" ht="12.75">
      <c r="A56" s="59">
        <v>7</v>
      </c>
      <c r="B56" s="59" t="s">
        <v>97</v>
      </c>
      <c r="C56" s="59" t="s">
        <v>79</v>
      </c>
      <c r="D56" s="61" t="s">
        <v>42</v>
      </c>
      <c r="E56" s="59" t="s">
        <v>91</v>
      </c>
      <c r="F56" s="62">
        <v>106.1</v>
      </c>
      <c r="G56" s="54">
        <v>0.5419</v>
      </c>
      <c r="H56" s="35">
        <v>120</v>
      </c>
      <c r="I56" s="33">
        <v>130</v>
      </c>
      <c r="J56" s="33">
        <v>130</v>
      </c>
      <c r="K56" s="35"/>
      <c r="L56" s="35">
        <f>H56</f>
        <v>120</v>
      </c>
      <c r="M56" s="54">
        <f t="shared" si="3"/>
        <v>65.028</v>
      </c>
      <c r="N56" s="59"/>
      <c r="O56" s="4"/>
      <c r="P56" s="34"/>
      <c r="Q56" s="4"/>
      <c r="R56" s="34"/>
      <c r="W56" s="4"/>
      <c r="X56" s="34"/>
      <c r="Y56" s="4"/>
      <c r="Z56" s="34"/>
    </row>
    <row r="57" spans="1:26" s="3" customFormat="1" ht="12.75">
      <c r="A57" s="59">
        <v>8</v>
      </c>
      <c r="B57" s="59" t="s">
        <v>29</v>
      </c>
      <c r="C57" s="59" t="s">
        <v>28</v>
      </c>
      <c r="D57" s="61" t="s">
        <v>20</v>
      </c>
      <c r="E57" s="59" t="s">
        <v>91</v>
      </c>
      <c r="F57" s="62">
        <v>78.15</v>
      </c>
      <c r="G57" s="54">
        <v>0.6418</v>
      </c>
      <c r="H57" s="35">
        <v>100</v>
      </c>
      <c r="I57" s="35">
        <v>115</v>
      </c>
      <c r="J57" s="35">
        <v>117.5</v>
      </c>
      <c r="K57" s="35"/>
      <c r="L57" s="35">
        <f>J57</f>
        <v>117.5</v>
      </c>
      <c r="M57" s="54">
        <f t="shared" si="3"/>
        <v>75.4115</v>
      </c>
      <c r="N57" s="59"/>
      <c r="O57" s="4"/>
      <c r="P57" s="34"/>
      <c r="Q57" s="4"/>
      <c r="R57" s="34"/>
      <c r="W57" s="4"/>
      <c r="X57" s="34"/>
      <c r="Y57" s="4"/>
      <c r="Z57" s="34"/>
    </row>
    <row r="58" spans="1:26" s="3" customFormat="1" ht="12.75">
      <c r="A58" s="59">
        <v>9</v>
      </c>
      <c r="B58" s="59" t="s">
        <v>89</v>
      </c>
      <c r="C58" s="59" t="s">
        <v>87</v>
      </c>
      <c r="D58" s="61" t="s">
        <v>90</v>
      </c>
      <c r="E58" s="59" t="s">
        <v>91</v>
      </c>
      <c r="F58" s="62">
        <v>86.1</v>
      </c>
      <c r="G58" s="54">
        <v>0.6018</v>
      </c>
      <c r="H58" s="35">
        <v>102.5</v>
      </c>
      <c r="I58" s="35">
        <v>105</v>
      </c>
      <c r="J58" s="33">
        <v>107.5</v>
      </c>
      <c r="K58" s="35"/>
      <c r="L58" s="35">
        <f>I58</f>
        <v>105</v>
      </c>
      <c r="M58" s="54">
        <f t="shared" si="3"/>
        <v>63.189</v>
      </c>
      <c r="N58" s="59"/>
      <c r="O58" s="4"/>
      <c r="P58" s="34"/>
      <c r="Q58" s="4"/>
      <c r="R58" s="34"/>
      <c r="W58" s="4"/>
      <c r="X58" s="34"/>
      <c r="Y58" s="4"/>
      <c r="Z58" s="34"/>
    </row>
    <row r="59" spans="4:26" s="3" customFormat="1" ht="12.75">
      <c r="D59" s="47"/>
      <c r="F59" s="36"/>
      <c r="G59" s="41"/>
      <c r="H59" s="5"/>
      <c r="I59" s="5"/>
      <c r="J59" s="5"/>
      <c r="K59" s="5"/>
      <c r="L59" s="14"/>
      <c r="M59" s="51"/>
      <c r="N59" s="25"/>
      <c r="O59" s="4"/>
      <c r="P59" s="34"/>
      <c r="Q59" s="4"/>
      <c r="R59" s="34"/>
      <c r="W59" s="4"/>
      <c r="X59" s="34"/>
      <c r="Y59" s="4"/>
      <c r="Z59" s="34"/>
    </row>
    <row r="60" spans="4:26" s="3" customFormat="1" ht="12.75">
      <c r="D60" s="47"/>
      <c r="F60" s="36"/>
      <c r="G60" s="41"/>
      <c r="H60" s="5"/>
      <c r="I60" s="5"/>
      <c r="J60" s="5"/>
      <c r="K60" s="5"/>
      <c r="L60" s="14"/>
      <c r="M60" s="51"/>
      <c r="N60" s="25"/>
      <c r="O60" s="4"/>
      <c r="P60" s="34"/>
      <c r="Q60" s="4"/>
      <c r="R60" s="34"/>
      <c r="W60" s="4"/>
      <c r="X60" s="34"/>
      <c r="Y60" s="4"/>
      <c r="Z60" s="34"/>
    </row>
    <row r="61" spans="4:26" s="3" customFormat="1" ht="12.75">
      <c r="D61" s="47"/>
      <c r="F61" s="36"/>
      <c r="G61" s="41"/>
      <c r="H61" s="5"/>
      <c r="I61" s="5"/>
      <c r="J61" s="5"/>
      <c r="K61" s="5"/>
      <c r="L61" s="14"/>
      <c r="M61" s="51"/>
      <c r="N61" s="25"/>
      <c r="O61" s="4"/>
      <c r="P61" s="34"/>
      <c r="Q61" s="4"/>
      <c r="R61" s="34"/>
      <c r="W61" s="4"/>
      <c r="X61" s="34"/>
      <c r="Y61" s="4"/>
      <c r="Z61" s="34"/>
    </row>
    <row r="62" spans="4:26" s="3" customFormat="1" ht="12.75">
      <c r="D62" s="47"/>
      <c r="F62" s="36"/>
      <c r="G62" s="41"/>
      <c r="H62" s="5"/>
      <c r="I62" s="5"/>
      <c r="J62" s="5"/>
      <c r="K62" s="5"/>
      <c r="L62" s="14"/>
      <c r="M62" s="51"/>
      <c r="N62" s="25"/>
      <c r="O62" s="4"/>
      <c r="P62" s="34"/>
      <c r="Q62" s="4"/>
      <c r="R62" s="34"/>
      <c r="W62" s="4"/>
      <c r="X62" s="34"/>
      <c r="Y62" s="4"/>
      <c r="Z62" s="34"/>
    </row>
    <row r="63" spans="4:26" s="3" customFormat="1" ht="12.75">
      <c r="D63" s="47"/>
      <c r="F63" s="36"/>
      <c r="G63" s="41"/>
      <c r="H63" s="5"/>
      <c r="I63" s="5"/>
      <c r="J63" s="5"/>
      <c r="K63" s="5"/>
      <c r="L63" s="14"/>
      <c r="M63" s="51"/>
      <c r="N63" s="25"/>
      <c r="O63" s="4"/>
      <c r="P63" s="34"/>
      <c r="Q63" s="4"/>
      <c r="R63" s="34"/>
      <c r="W63" s="4"/>
      <c r="X63" s="34"/>
      <c r="Y63" s="4"/>
      <c r="Z63" s="34"/>
    </row>
    <row r="64" spans="4:26" s="3" customFormat="1" ht="12.75">
      <c r="D64" s="47"/>
      <c r="F64" s="36"/>
      <c r="G64" s="41"/>
      <c r="H64" s="5"/>
      <c r="I64" s="5"/>
      <c r="J64" s="5"/>
      <c r="K64" s="5"/>
      <c r="L64" s="14"/>
      <c r="M64" s="51"/>
      <c r="N64" s="25"/>
      <c r="O64" s="4"/>
      <c r="P64" s="34"/>
      <c r="Q64" s="4"/>
      <c r="R64" s="34"/>
      <c r="W64" s="4"/>
      <c r="X64" s="34"/>
      <c r="Y64" s="4"/>
      <c r="Z64" s="34"/>
    </row>
    <row r="65" spans="4:26" s="3" customFormat="1" ht="12.75">
      <c r="D65" s="47"/>
      <c r="F65" s="36"/>
      <c r="G65" s="41"/>
      <c r="H65" s="5"/>
      <c r="I65" s="5"/>
      <c r="J65" s="5"/>
      <c r="K65" s="5"/>
      <c r="L65" s="14"/>
      <c r="M65" s="51"/>
      <c r="N65" s="25"/>
      <c r="O65" s="4"/>
      <c r="P65" s="34"/>
      <c r="Q65" s="4"/>
      <c r="R65" s="34"/>
      <c r="W65" s="4"/>
      <c r="X65" s="34"/>
      <c r="Y65" s="4"/>
      <c r="Z65" s="34"/>
    </row>
    <row r="66" spans="4:26" s="3" customFormat="1" ht="12.75">
      <c r="D66" s="47"/>
      <c r="F66" s="36"/>
      <c r="G66" s="41"/>
      <c r="H66" s="5"/>
      <c r="I66" s="5"/>
      <c r="J66" s="5"/>
      <c r="K66" s="5"/>
      <c r="L66" s="14"/>
      <c r="M66" s="51"/>
      <c r="N66" s="25"/>
      <c r="O66" s="4"/>
      <c r="P66" s="34"/>
      <c r="Q66" s="4"/>
      <c r="R66" s="34"/>
      <c r="W66" s="4"/>
      <c r="X66" s="34"/>
      <c r="Y66" s="4"/>
      <c r="Z66" s="34"/>
    </row>
    <row r="67" spans="4:26" s="3" customFormat="1" ht="12.75">
      <c r="D67" s="47"/>
      <c r="F67" s="36"/>
      <c r="G67" s="41"/>
      <c r="H67" s="5"/>
      <c r="I67" s="5"/>
      <c r="J67" s="5"/>
      <c r="K67" s="5"/>
      <c r="L67" s="14"/>
      <c r="M67" s="51"/>
      <c r="N67" s="25"/>
      <c r="O67" s="4"/>
      <c r="P67" s="34"/>
      <c r="Q67" s="4"/>
      <c r="R67" s="34"/>
      <c r="W67" s="4"/>
      <c r="X67" s="34"/>
      <c r="Y67" s="4"/>
      <c r="Z67" s="34"/>
    </row>
    <row r="68" spans="4:26" s="3" customFormat="1" ht="12.75">
      <c r="D68" s="47"/>
      <c r="F68" s="36"/>
      <c r="G68" s="41"/>
      <c r="H68" s="5"/>
      <c r="I68" s="5"/>
      <c r="J68" s="5"/>
      <c r="K68" s="5"/>
      <c r="L68" s="14"/>
      <c r="M68" s="51"/>
      <c r="N68" s="25"/>
      <c r="O68" s="4"/>
      <c r="P68" s="34"/>
      <c r="Q68" s="4"/>
      <c r="R68" s="34"/>
      <c r="W68" s="4"/>
      <c r="X68" s="34"/>
      <c r="Y68" s="4"/>
      <c r="Z68" s="34"/>
    </row>
    <row r="69" spans="4:26" s="3" customFormat="1" ht="12.75">
      <c r="D69" s="47"/>
      <c r="F69" s="36"/>
      <c r="G69" s="41"/>
      <c r="H69" s="5"/>
      <c r="I69" s="5"/>
      <c r="J69" s="5"/>
      <c r="K69" s="5"/>
      <c r="L69" s="5"/>
      <c r="M69" s="41"/>
      <c r="O69" s="4"/>
      <c r="P69" s="34"/>
      <c r="Q69" s="4"/>
      <c r="R69" s="34"/>
      <c r="W69" s="4"/>
      <c r="X69" s="34"/>
      <c r="Y69" s="4"/>
      <c r="Z69" s="34"/>
    </row>
    <row r="70" spans="4:26" s="3" customFormat="1" ht="12.75">
      <c r="D70" s="47"/>
      <c r="F70" s="36"/>
      <c r="G70" s="41"/>
      <c r="H70" s="5"/>
      <c r="I70" s="5"/>
      <c r="J70" s="5"/>
      <c r="K70" s="5"/>
      <c r="L70" s="5"/>
      <c r="M70" s="41"/>
      <c r="O70" s="4"/>
      <c r="P70" s="34"/>
      <c r="Q70" s="4"/>
      <c r="R70" s="34"/>
      <c r="W70" s="4"/>
      <c r="X70" s="34"/>
      <c r="Y70" s="4"/>
      <c r="Z70" s="34"/>
    </row>
    <row r="71" spans="4:26" s="3" customFormat="1" ht="12.75">
      <c r="D71" s="47"/>
      <c r="F71" s="36"/>
      <c r="G71" s="41"/>
      <c r="H71" s="5"/>
      <c r="I71" s="5"/>
      <c r="J71" s="5"/>
      <c r="K71" s="5"/>
      <c r="L71" s="5"/>
      <c r="M71" s="41"/>
      <c r="O71" s="4"/>
      <c r="P71" s="34"/>
      <c r="Q71" s="4"/>
      <c r="R71" s="34"/>
      <c r="W71" s="4"/>
      <c r="X71" s="34"/>
      <c r="Y71" s="4"/>
      <c r="Z71" s="34"/>
    </row>
    <row r="72" spans="4:26" s="3" customFormat="1" ht="12.75">
      <c r="D72" s="47"/>
      <c r="F72" s="36"/>
      <c r="G72" s="41"/>
      <c r="H72" s="5"/>
      <c r="I72" s="5"/>
      <c r="J72" s="5"/>
      <c r="K72" s="5"/>
      <c r="L72" s="5"/>
      <c r="M72" s="41"/>
      <c r="O72" s="4"/>
      <c r="P72" s="34"/>
      <c r="Q72" s="4"/>
      <c r="R72" s="34"/>
      <c r="W72" s="4"/>
      <c r="X72" s="34"/>
      <c r="Y72" s="4"/>
      <c r="Z72" s="34"/>
    </row>
    <row r="73" spans="4:26" s="3" customFormat="1" ht="12.75">
      <c r="D73" s="47"/>
      <c r="F73" s="36"/>
      <c r="G73" s="41"/>
      <c r="H73" s="5"/>
      <c r="I73" s="5"/>
      <c r="J73" s="5"/>
      <c r="K73" s="5"/>
      <c r="L73" s="5"/>
      <c r="M73" s="41"/>
      <c r="O73" s="4"/>
      <c r="P73" s="34"/>
      <c r="Q73" s="4"/>
      <c r="R73" s="34"/>
      <c r="W73" s="4"/>
      <c r="X73" s="34"/>
      <c r="Y73" s="4"/>
      <c r="Z73" s="34"/>
    </row>
    <row r="74" spans="4:26" s="3" customFormat="1" ht="12.75">
      <c r="D74" s="47"/>
      <c r="F74" s="36"/>
      <c r="G74" s="41"/>
      <c r="H74" s="5"/>
      <c r="I74" s="5"/>
      <c r="J74" s="5"/>
      <c r="K74" s="5"/>
      <c r="L74" s="5"/>
      <c r="M74" s="41"/>
      <c r="O74" s="4"/>
      <c r="P74" s="34"/>
      <c r="Q74" s="4"/>
      <c r="R74" s="34"/>
      <c r="W74" s="4"/>
      <c r="X74" s="34"/>
      <c r="Y74" s="4"/>
      <c r="Z74" s="34"/>
    </row>
    <row r="75" spans="4:26" s="3" customFormat="1" ht="12.75">
      <c r="D75" s="47"/>
      <c r="F75" s="36"/>
      <c r="G75" s="41"/>
      <c r="H75" s="5"/>
      <c r="I75" s="5"/>
      <c r="J75" s="5"/>
      <c r="K75" s="5"/>
      <c r="L75" s="5"/>
      <c r="M75" s="41"/>
      <c r="O75" s="4"/>
      <c r="P75" s="34"/>
      <c r="Q75" s="4"/>
      <c r="R75" s="34"/>
      <c r="W75" s="4"/>
      <c r="X75" s="34"/>
      <c r="Y75" s="4"/>
      <c r="Z75" s="34"/>
    </row>
    <row r="76" spans="4:26" s="3" customFormat="1" ht="12.75">
      <c r="D76" s="47"/>
      <c r="F76" s="36"/>
      <c r="G76" s="41"/>
      <c r="H76" s="5"/>
      <c r="I76" s="5"/>
      <c r="J76" s="5"/>
      <c r="K76" s="5"/>
      <c r="L76" s="5"/>
      <c r="M76" s="41"/>
      <c r="O76" s="4"/>
      <c r="P76" s="34"/>
      <c r="Q76" s="4"/>
      <c r="R76" s="34"/>
      <c r="W76" s="4"/>
      <c r="X76" s="34"/>
      <c r="Y76" s="4"/>
      <c r="Z76" s="34"/>
    </row>
    <row r="77" spans="4:26" s="3" customFormat="1" ht="12.75">
      <c r="D77" s="47"/>
      <c r="F77" s="36"/>
      <c r="G77" s="41"/>
      <c r="H77" s="5"/>
      <c r="I77" s="5"/>
      <c r="J77" s="5"/>
      <c r="K77" s="5"/>
      <c r="L77" s="5"/>
      <c r="M77" s="41"/>
      <c r="O77" s="4"/>
      <c r="P77" s="34"/>
      <c r="Q77" s="4"/>
      <c r="R77" s="34"/>
      <c r="W77" s="4"/>
      <c r="X77" s="34"/>
      <c r="Y77" s="4"/>
      <c r="Z77" s="34"/>
    </row>
    <row r="78" spans="4:26" s="3" customFormat="1" ht="12.75">
      <c r="D78" s="47"/>
      <c r="F78" s="36"/>
      <c r="G78" s="41"/>
      <c r="H78" s="5"/>
      <c r="I78" s="5"/>
      <c r="J78" s="5"/>
      <c r="K78" s="5"/>
      <c r="L78" s="5"/>
      <c r="M78" s="41"/>
      <c r="O78" s="4"/>
      <c r="P78" s="34"/>
      <c r="Q78" s="4"/>
      <c r="R78" s="34"/>
      <c r="W78" s="4"/>
      <c r="X78" s="34"/>
      <c r="Y78" s="4"/>
      <c r="Z78" s="34"/>
    </row>
    <row r="79" spans="4:26" s="3" customFormat="1" ht="12.75">
      <c r="D79" s="47"/>
      <c r="F79" s="36"/>
      <c r="G79" s="41"/>
      <c r="H79" s="5"/>
      <c r="I79" s="5"/>
      <c r="J79" s="5"/>
      <c r="K79" s="5"/>
      <c r="L79" s="5"/>
      <c r="M79" s="41"/>
      <c r="O79" s="4"/>
      <c r="P79" s="34"/>
      <c r="Q79" s="4"/>
      <c r="R79" s="34"/>
      <c r="W79" s="4"/>
      <c r="X79" s="34"/>
      <c r="Y79" s="4"/>
      <c r="Z79" s="34"/>
    </row>
    <row r="80" spans="4:26" s="3" customFormat="1" ht="12.75">
      <c r="D80" s="47"/>
      <c r="F80" s="36"/>
      <c r="G80" s="41"/>
      <c r="H80" s="5"/>
      <c r="I80" s="5"/>
      <c r="J80" s="5"/>
      <c r="K80" s="5"/>
      <c r="L80" s="5"/>
      <c r="M80" s="41"/>
      <c r="O80" s="4"/>
      <c r="P80" s="34"/>
      <c r="Q80" s="4"/>
      <c r="R80" s="34"/>
      <c r="W80" s="4"/>
      <c r="X80" s="34"/>
      <c r="Y80" s="4"/>
      <c r="Z80" s="34"/>
    </row>
    <row r="81" spans="4:26" s="3" customFormat="1" ht="12.75">
      <c r="D81" s="47"/>
      <c r="F81" s="36"/>
      <c r="G81" s="41"/>
      <c r="H81" s="5"/>
      <c r="I81" s="5"/>
      <c r="J81" s="5"/>
      <c r="K81" s="5"/>
      <c r="L81" s="5"/>
      <c r="M81" s="41"/>
      <c r="O81" s="4"/>
      <c r="P81" s="34"/>
      <c r="Q81" s="4"/>
      <c r="R81" s="34"/>
      <c r="W81" s="4"/>
      <c r="X81" s="34"/>
      <c r="Y81" s="4"/>
      <c r="Z81" s="34"/>
    </row>
    <row r="82" spans="4:26" s="3" customFormat="1" ht="12.75">
      <c r="D82" s="47"/>
      <c r="F82" s="36"/>
      <c r="G82" s="41"/>
      <c r="H82" s="5"/>
      <c r="I82" s="5"/>
      <c r="J82" s="5"/>
      <c r="K82" s="5"/>
      <c r="L82" s="5"/>
      <c r="M82" s="41"/>
      <c r="O82" s="4"/>
      <c r="P82" s="34"/>
      <c r="Q82" s="4"/>
      <c r="R82" s="34"/>
      <c r="W82" s="4"/>
      <c r="X82" s="34"/>
      <c r="Y82" s="4"/>
      <c r="Z82" s="34"/>
    </row>
    <row r="83" spans="4:26" s="3" customFormat="1" ht="12.75">
      <c r="D83" s="47"/>
      <c r="F83" s="36"/>
      <c r="G83" s="41"/>
      <c r="H83" s="5"/>
      <c r="I83" s="5"/>
      <c r="J83" s="5"/>
      <c r="K83" s="5"/>
      <c r="L83" s="5"/>
      <c r="M83" s="41"/>
      <c r="O83" s="4"/>
      <c r="P83" s="34"/>
      <c r="Q83" s="4"/>
      <c r="R83" s="34"/>
      <c r="W83" s="4"/>
      <c r="X83" s="34"/>
      <c r="Y83" s="4"/>
      <c r="Z83" s="34"/>
    </row>
    <row r="84" spans="4:26" s="3" customFormat="1" ht="12.75">
      <c r="D84" s="47"/>
      <c r="F84" s="36"/>
      <c r="G84" s="41"/>
      <c r="H84" s="5"/>
      <c r="I84" s="5"/>
      <c r="J84" s="5"/>
      <c r="K84" s="5"/>
      <c r="L84" s="5"/>
      <c r="M84" s="41"/>
      <c r="O84" s="4"/>
      <c r="P84" s="34"/>
      <c r="Q84" s="4"/>
      <c r="R84" s="34"/>
      <c r="W84" s="4"/>
      <c r="X84" s="34"/>
      <c r="Y84" s="4"/>
      <c r="Z84" s="34"/>
    </row>
    <row r="85" spans="4:26" s="3" customFormat="1" ht="12.75">
      <c r="D85" s="47"/>
      <c r="F85" s="36"/>
      <c r="G85" s="41"/>
      <c r="H85" s="5"/>
      <c r="I85" s="5"/>
      <c r="J85" s="5"/>
      <c r="K85" s="5"/>
      <c r="L85" s="5"/>
      <c r="M85" s="41"/>
      <c r="O85" s="4"/>
      <c r="P85" s="34"/>
      <c r="Q85" s="4"/>
      <c r="R85" s="34"/>
      <c r="W85" s="4"/>
      <c r="X85" s="34"/>
      <c r="Y85" s="4"/>
      <c r="Z85" s="34"/>
    </row>
    <row r="86" spans="4:26" s="3" customFormat="1" ht="12.75">
      <c r="D86" s="47"/>
      <c r="F86" s="36"/>
      <c r="G86" s="41"/>
      <c r="H86" s="5"/>
      <c r="I86" s="5"/>
      <c r="J86" s="5"/>
      <c r="K86" s="5"/>
      <c r="L86" s="5"/>
      <c r="M86" s="41"/>
      <c r="O86" s="4"/>
      <c r="P86" s="34"/>
      <c r="Q86" s="4"/>
      <c r="R86" s="34"/>
      <c r="W86" s="4"/>
      <c r="X86" s="34"/>
      <c r="Y86" s="4"/>
      <c r="Z86" s="34"/>
    </row>
    <row r="87" spans="4:26" s="3" customFormat="1" ht="12.75">
      <c r="D87" s="47"/>
      <c r="F87" s="36"/>
      <c r="G87" s="41"/>
      <c r="H87" s="5"/>
      <c r="I87" s="5"/>
      <c r="J87" s="5"/>
      <c r="K87" s="5"/>
      <c r="L87" s="5"/>
      <c r="M87" s="41"/>
      <c r="O87" s="4"/>
      <c r="P87" s="34"/>
      <c r="Q87" s="4"/>
      <c r="R87" s="34"/>
      <c r="W87" s="4"/>
      <c r="X87" s="34"/>
      <c r="Y87" s="4"/>
      <c r="Z87" s="34"/>
    </row>
    <row r="88" spans="4:26" s="3" customFormat="1" ht="12.75">
      <c r="D88" s="47"/>
      <c r="F88" s="36"/>
      <c r="G88" s="41"/>
      <c r="H88" s="5"/>
      <c r="I88" s="5"/>
      <c r="J88" s="5"/>
      <c r="K88" s="5"/>
      <c r="L88" s="5"/>
      <c r="M88" s="41"/>
      <c r="O88" s="4"/>
      <c r="P88" s="34"/>
      <c r="Q88" s="4"/>
      <c r="R88" s="34"/>
      <c r="W88" s="4"/>
      <c r="X88" s="34"/>
      <c r="Y88" s="4"/>
      <c r="Z88" s="34"/>
    </row>
    <row r="89" spans="4:26" s="3" customFormat="1" ht="12.75">
      <c r="D89" s="47"/>
      <c r="F89" s="36"/>
      <c r="G89" s="41"/>
      <c r="H89" s="5"/>
      <c r="I89" s="5"/>
      <c r="J89" s="5"/>
      <c r="K89" s="5"/>
      <c r="L89" s="5"/>
      <c r="M89" s="41"/>
      <c r="O89" s="4"/>
      <c r="P89" s="34"/>
      <c r="Q89" s="4"/>
      <c r="R89" s="34"/>
      <c r="W89" s="4"/>
      <c r="X89" s="34"/>
      <c r="Y89" s="4"/>
      <c r="Z89" s="34"/>
    </row>
    <row r="90" spans="4:26" s="3" customFormat="1" ht="12.75">
      <c r="D90" s="47"/>
      <c r="F90" s="36"/>
      <c r="G90" s="41"/>
      <c r="H90" s="5"/>
      <c r="I90" s="5"/>
      <c r="J90" s="5"/>
      <c r="K90" s="5"/>
      <c r="L90" s="5"/>
      <c r="M90" s="41"/>
      <c r="O90" s="4"/>
      <c r="P90" s="34"/>
      <c r="Q90" s="4"/>
      <c r="R90" s="34"/>
      <c r="W90" s="4"/>
      <c r="X90" s="34"/>
      <c r="Y90" s="4"/>
      <c r="Z90" s="34"/>
    </row>
    <row r="91" spans="4:26" s="3" customFormat="1" ht="12.75">
      <c r="D91" s="47"/>
      <c r="F91" s="36"/>
      <c r="G91" s="41"/>
      <c r="H91" s="5"/>
      <c r="I91" s="5"/>
      <c r="J91" s="5"/>
      <c r="K91" s="5"/>
      <c r="L91" s="5"/>
      <c r="M91" s="41"/>
      <c r="O91" s="4"/>
      <c r="P91" s="34"/>
      <c r="Q91" s="4"/>
      <c r="R91" s="34"/>
      <c r="W91" s="4"/>
      <c r="X91" s="34"/>
      <c r="Y91" s="4"/>
      <c r="Z91" s="34"/>
    </row>
    <row r="92" spans="4:26" s="3" customFormat="1" ht="12.75">
      <c r="D92" s="47"/>
      <c r="F92" s="36"/>
      <c r="G92" s="41"/>
      <c r="H92" s="5"/>
      <c r="I92" s="5"/>
      <c r="J92" s="5"/>
      <c r="K92" s="5"/>
      <c r="L92" s="5"/>
      <c r="M92" s="41"/>
      <c r="O92" s="4"/>
      <c r="P92" s="34"/>
      <c r="Q92" s="4"/>
      <c r="R92" s="34"/>
      <c r="W92" s="4"/>
      <c r="X92" s="34"/>
      <c r="Y92" s="4"/>
      <c r="Z92" s="34"/>
    </row>
    <row r="93" spans="4:26" s="3" customFormat="1" ht="12.75">
      <c r="D93" s="47"/>
      <c r="F93" s="36"/>
      <c r="G93" s="41"/>
      <c r="H93" s="5"/>
      <c r="I93" s="5"/>
      <c r="J93" s="5"/>
      <c r="K93" s="5"/>
      <c r="L93" s="5"/>
      <c r="M93" s="41"/>
      <c r="O93" s="4"/>
      <c r="P93" s="34"/>
      <c r="Q93" s="4"/>
      <c r="R93" s="34"/>
      <c r="W93" s="4"/>
      <c r="X93" s="34"/>
      <c r="Y93" s="4"/>
      <c r="Z93" s="34"/>
    </row>
    <row r="94" spans="4:26" s="3" customFormat="1" ht="12.75">
      <c r="D94" s="47"/>
      <c r="F94" s="36"/>
      <c r="G94" s="41"/>
      <c r="H94" s="5"/>
      <c r="I94" s="5"/>
      <c r="J94" s="5"/>
      <c r="K94" s="5"/>
      <c r="L94" s="5"/>
      <c r="M94" s="41"/>
      <c r="O94" s="4"/>
      <c r="P94" s="34"/>
      <c r="Q94" s="4"/>
      <c r="R94" s="34"/>
      <c r="W94" s="4"/>
      <c r="X94" s="34"/>
      <c r="Y94" s="4"/>
      <c r="Z94" s="34"/>
    </row>
    <row r="95" spans="4:26" s="3" customFormat="1" ht="12.75">
      <c r="D95" s="47"/>
      <c r="F95" s="36"/>
      <c r="G95" s="41"/>
      <c r="H95" s="5"/>
      <c r="I95" s="5"/>
      <c r="J95" s="5"/>
      <c r="K95" s="5"/>
      <c r="L95" s="5"/>
      <c r="M95" s="41"/>
      <c r="O95" s="4"/>
      <c r="P95" s="34"/>
      <c r="Q95" s="4"/>
      <c r="R95" s="34"/>
      <c r="W95" s="4"/>
      <c r="X95" s="34"/>
      <c r="Y95" s="4"/>
      <c r="Z95" s="34"/>
    </row>
    <row r="96" spans="4:26" s="3" customFormat="1" ht="12.75">
      <c r="D96" s="47"/>
      <c r="F96" s="36"/>
      <c r="G96" s="41"/>
      <c r="H96" s="5"/>
      <c r="I96" s="5"/>
      <c r="J96" s="5"/>
      <c r="K96" s="5"/>
      <c r="L96" s="5"/>
      <c r="M96" s="41"/>
      <c r="O96" s="4"/>
      <c r="P96" s="34"/>
      <c r="Q96" s="4"/>
      <c r="R96" s="34"/>
      <c r="W96" s="4"/>
      <c r="X96" s="34"/>
      <c r="Y96" s="4"/>
      <c r="Z96" s="34"/>
    </row>
    <row r="97" spans="4:26" s="3" customFormat="1" ht="12.75">
      <c r="D97" s="47"/>
      <c r="F97" s="36"/>
      <c r="G97" s="41"/>
      <c r="H97" s="5"/>
      <c r="I97" s="5"/>
      <c r="J97" s="5"/>
      <c r="K97" s="5"/>
      <c r="L97" s="5"/>
      <c r="M97" s="41"/>
      <c r="O97" s="4"/>
      <c r="P97" s="34"/>
      <c r="Q97" s="4"/>
      <c r="R97" s="34"/>
      <c r="W97" s="4"/>
      <c r="X97" s="34"/>
      <c r="Y97" s="4"/>
      <c r="Z97" s="34"/>
    </row>
    <row r="98" spans="4:26" s="3" customFormat="1" ht="12.75">
      <c r="D98" s="47"/>
      <c r="F98" s="36"/>
      <c r="G98" s="41"/>
      <c r="H98" s="5"/>
      <c r="I98" s="5"/>
      <c r="J98" s="5"/>
      <c r="K98" s="5"/>
      <c r="L98" s="5"/>
      <c r="M98" s="41"/>
      <c r="O98" s="4"/>
      <c r="P98" s="34"/>
      <c r="Q98" s="4"/>
      <c r="R98" s="34"/>
      <c r="W98" s="4"/>
      <c r="X98" s="34"/>
      <c r="Y98" s="4"/>
      <c r="Z98" s="34"/>
    </row>
    <row r="99" spans="4:26" s="3" customFormat="1" ht="12.75">
      <c r="D99" s="47"/>
      <c r="F99" s="36"/>
      <c r="G99" s="41"/>
      <c r="H99" s="5"/>
      <c r="I99" s="5"/>
      <c r="J99" s="5"/>
      <c r="K99" s="5"/>
      <c r="L99" s="5"/>
      <c r="M99" s="41"/>
      <c r="O99" s="4"/>
      <c r="P99" s="34"/>
      <c r="Q99" s="4"/>
      <c r="R99" s="34"/>
      <c r="W99" s="4"/>
      <c r="X99" s="34"/>
      <c r="Y99" s="4"/>
      <c r="Z99" s="34"/>
    </row>
    <row r="100" spans="4:26" s="3" customFormat="1" ht="12.75">
      <c r="D100" s="47"/>
      <c r="F100" s="36"/>
      <c r="G100" s="41"/>
      <c r="H100" s="5"/>
      <c r="I100" s="5"/>
      <c r="J100" s="5"/>
      <c r="K100" s="5"/>
      <c r="L100" s="5"/>
      <c r="M100" s="41"/>
      <c r="O100" s="4"/>
      <c r="P100" s="34"/>
      <c r="Q100" s="4"/>
      <c r="R100" s="34"/>
      <c r="W100" s="4"/>
      <c r="X100" s="34"/>
      <c r="Y100" s="4"/>
      <c r="Z100" s="34"/>
    </row>
    <row r="101" spans="4:26" s="3" customFormat="1" ht="12.75">
      <c r="D101" s="47"/>
      <c r="F101" s="36"/>
      <c r="G101" s="41"/>
      <c r="H101" s="5"/>
      <c r="I101" s="5"/>
      <c r="J101" s="5"/>
      <c r="K101" s="5"/>
      <c r="L101" s="5"/>
      <c r="M101" s="41"/>
      <c r="O101" s="4"/>
      <c r="P101" s="34"/>
      <c r="Q101" s="4"/>
      <c r="R101" s="34"/>
      <c r="W101" s="4"/>
      <c r="X101" s="34"/>
      <c r="Y101" s="4"/>
      <c r="Z101" s="34"/>
    </row>
    <row r="102" spans="4:26" s="3" customFormat="1" ht="12.75">
      <c r="D102" s="47"/>
      <c r="F102" s="36"/>
      <c r="G102" s="41"/>
      <c r="H102" s="5"/>
      <c r="I102" s="5"/>
      <c r="J102" s="5"/>
      <c r="K102" s="5"/>
      <c r="L102" s="5"/>
      <c r="M102" s="41"/>
      <c r="O102" s="4"/>
      <c r="P102" s="34"/>
      <c r="Q102" s="4"/>
      <c r="R102" s="34"/>
      <c r="W102" s="4"/>
      <c r="X102" s="34"/>
      <c r="Y102" s="4"/>
      <c r="Z102" s="34"/>
    </row>
    <row r="103" spans="4:26" s="3" customFormat="1" ht="12.75">
      <c r="D103" s="47"/>
      <c r="F103" s="36"/>
      <c r="G103" s="41"/>
      <c r="H103" s="5"/>
      <c r="I103" s="5"/>
      <c r="J103" s="5"/>
      <c r="K103" s="5"/>
      <c r="L103" s="5"/>
      <c r="M103" s="41"/>
      <c r="O103" s="4"/>
      <c r="P103" s="34"/>
      <c r="Q103" s="4"/>
      <c r="R103" s="34"/>
      <c r="W103" s="4"/>
      <c r="X103" s="34"/>
      <c r="Y103" s="4"/>
      <c r="Z103" s="34"/>
    </row>
    <row r="104" spans="4:26" s="3" customFormat="1" ht="12.75">
      <c r="D104" s="47"/>
      <c r="F104" s="36"/>
      <c r="G104" s="41"/>
      <c r="H104" s="5"/>
      <c r="I104" s="5"/>
      <c r="J104" s="5"/>
      <c r="K104" s="5"/>
      <c r="L104" s="5"/>
      <c r="M104" s="41"/>
      <c r="O104" s="4"/>
      <c r="P104" s="34"/>
      <c r="Q104" s="4"/>
      <c r="R104" s="34"/>
      <c r="W104" s="4"/>
      <c r="X104" s="34"/>
      <c r="Y104" s="4"/>
      <c r="Z104" s="34"/>
    </row>
    <row r="105" spans="4:26" s="3" customFormat="1" ht="12.75">
      <c r="D105" s="47"/>
      <c r="F105" s="36"/>
      <c r="G105" s="41"/>
      <c r="H105" s="5"/>
      <c r="I105" s="5"/>
      <c r="J105" s="5"/>
      <c r="K105" s="5"/>
      <c r="L105" s="5"/>
      <c r="M105" s="41"/>
      <c r="O105" s="4"/>
      <c r="P105" s="34"/>
      <c r="Q105" s="4"/>
      <c r="R105" s="34"/>
      <c r="W105" s="4"/>
      <c r="X105" s="34"/>
      <c r="Y105" s="4"/>
      <c r="Z105" s="34"/>
    </row>
    <row r="106" spans="4:26" s="3" customFormat="1" ht="12.75">
      <c r="D106" s="47"/>
      <c r="F106" s="36"/>
      <c r="G106" s="41"/>
      <c r="H106" s="5"/>
      <c r="I106" s="5"/>
      <c r="J106" s="5"/>
      <c r="K106" s="5"/>
      <c r="L106" s="5"/>
      <c r="M106" s="41"/>
      <c r="O106" s="4"/>
      <c r="P106" s="34"/>
      <c r="Q106" s="4"/>
      <c r="R106" s="34"/>
      <c r="W106" s="4"/>
      <c r="X106" s="34"/>
      <c r="Y106" s="4"/>
      <c r="Z106" s="34"/>
    </row>
    <row r="107" spans="4:26" s="3" customFormat="1" ht="12.75">
      <c r="D107" s="47"/>
      <c r="F107" s="36"/>
      <c r="G107" s="41"/>
      <c r="H107" s="5"/>
      <c r="I107" s="5"/>
      <c r="J107" s="5"/>
      <c r="K107" s="5"/>
      <c r="L107" s="5"/>
      <c r="M107" s="41"/>
      <c r="O107" s="4"/>
      <c r="P107" s="34"/>
      <c r="Q107" s="4"/>
      <c r="R107" s="34"/>
      <c r="W107" s="4"/>
      <c r="X107" s="34"/>
      <c r="Y107" s="4"/>
      <c r="Z107" s="34"/>
    </row>
    <row r="108" spans="4:26" s="3" customFormat="1" ht="12.75">
      <c r="D108" s="47"/>
      <c r="F108" s="36"/>
      <c r="G108" s="41"/>
      <c r="H108" s="5"/>
      <c r="I108" s="5"/>
      <c r="J108" s="5"/>
      <c r="K108" s="5"/>
      <c r="L108" s="5"/>
      <c r="M108" s="41"/>
      <c r="O108" s="4"/>
      <c r="P108" s="34"/>
      <c r="Q108" s="4"/>
      <c r="R108" s="34"/>
      <c r="W108" s="4"/>
      <c r="X108" s="34"/>
      <c r="Y108" s="4"/>
      <c r="Z108" s="34"/>
    </row>
    <row r="109" spans="4:26" s="3" customFormat="1" ht="12.75">
      <c r="D109" s="47"/>
      <c r="F109" s="36"/>
      <c r="G109" s="41"/>
      <c r="H109" s="5"/>
      <c r="I109" s="5"/>
      <c r="J109" s="5"/>
      <c r="K109" s="5"/>
      <c r="L109" s="5"/>
      <c r="M109" s="41"/>
      <c r="O109" s="4"/>
      <c r="P109" s="34"/>
      <c r="Q109" s="4"/>
      <c r="R109" s="34"/>
      <c r="W109" s="4"/>
      <c r="X109" s="34"/>
      <c r="Y109" s="4"/>
      <c r="Z109" s="34"/>
    </row>
    <row r="110" spans="4:26" s="3" customFormat="1" ht="12.75">
      <c r="D110" s="47"/>
      <c r="F110" s="36"/>
      <c r="G110" s="41"/>
      <c r="H110" s="5"/>
      <c r="I110" s="5"/>
      <c r="J110" s="5"/>
      <c r="K110" s="5"/>
      <c r="L110" s="5"/>
      <c r="M110" s="41"/>
      <c r="O110" s="4"/>
      <c r="P110" s="34"/>
      <c r="Q110" s="4"/>
      <c r="R110" s="34"/>
      <c r="W110" s="4"/>
      <c r="X110" s="34"/>
      <c r="Y110" s="4"/>
      <c r="Z110" s="34"/>
    </row>
    <row r="111" spans="4:26" s="3" customFormat="1" ht="12.75">
      <c r="D111" s="47"/>
      <c r="F111" s="36"/>
      <c r="G111" s="41"/>
      <c r="H111" s="5"/>
      <c r="I111" s="5"/>
      <c r="J111" s="5"/>
      <c r="K111" s="5"/>
      <c r="L111" s="5"/>
      <c r="M111" s="41"/>
      <c r="O111" s="4"/>
      <c r="P111" s="34"/>
      <c r="Q111" s="4"/>
      <c r="R111" s="34"/>
      <c r="W111" s="4"/>
      <c r="X111" s="34"/>
      <c r="Y111" s="4"/>
      <c r="Z111" s="34"/>
    </row>
    <row r="112" spans="4:26" s="3" customFormat="1" ht="12.75">
      <c r="D112" s="47"/>
      <c r="F112" s="36"/>
      <c r="G112" s="41"/>
      <c r="H112" s="5"/>
      <c r="I112" s="5"/>
      <c r="J112" s="5"/>
      <c r="K112" s="5"/>
      <c r="L112" s="5"/>
      <c r="M112" s="41"/>
      <c r="O112" s="4"/>
      <c r="P112" s="34"/>
      <c r="Q112" s="4"/>
      <c r="R112" s="34"/>
      <c r="W112" s="4"/>
      <c r="X112" s="34"/>
      <c r="Y112" s="4"/>
      <c r="Z112" s="34"/>
    </row>
    <row r="113" spans="4:26" s="3" customFormat="1" ht="12.75">
      <c r="D113" s="47"/>
      <c r="F113" s="36"/>
      <c r="G113" s="41"/>
      <c r="H113" s="5"/>
      <c r="I113" s="5"/>
      <c r="J113" s="5"/>
      <c r="K113" s="5"/>
      <c r="L113" s="5"/>
      <c r="M113" s="41"/>
      <c r="O113" s="4"/>
      <c r="P113" s="34"/>
      <c r="Q113" s="4"/>
      <c r="R113" s="34"/>
      <c r="W113" s="4"/>
      <c r="X113" s="34"/>
      <c r="Y113" s="4"/>
      <c r="Z113" s="34"/>
    </row>
  </sheetData>
  <sheetProtection/>
  <mergeCells count="10">
    <mergeCell ref="G4:G5"/>
    <mergeCell ref="A4:A5"/>
    <mergeCell ref="M4:M5"/>
    <mergeCell ref="N4:N5"/>
    <mergeCell ref="E4:E5"/>
    <mergeCell ref="D4:D5"/>
    <mergeCell ref="F4:F5"/>
    <mergeCell ref="H4:L4"/>
    <mergeCell ref="C4:C5"/>
    <mergeCell ref="B4:B5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DmitryPC</dc:creator>
  <cp:keywords/>
  <dc:description/>
  <cp:lastModifiedBy>Админ</cp:lastModifiedBy>
  <dcterms:created xsi:type="dcterms:W3CDTF">2010-12-17T08:17:08Z</dcterms:created>
  <dcterms:modified xsi:type="dcterms:W3CDTF">2013-11-12T09:45:02Z</dcterms:modified>
  <cp:category/>
  <cp:version/>
  <cp:contentType/>
  <cp:contentStatus/>
</cp:coreProperties>
</file>