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60" windowWidth="19740" windowHeight="7560" activeTab="2"/>
  </bookViews>
  <sheets>
    <sheet name="пауэрлифтинг" sheetId="1" r:id="rId1"/>
    <sheet name="жим лежа - СОВ" sheetId="2" r:id="rId2"/>
    <sheet name="жим лежа" sheetId="3" r:id="rId3"/>
  </sheets>
  <definedNames/>
  <calcPr fullCalcOnLoad="1"/>
</workbook>
</file>

<file path=xl/sharedStrings.xml><?xml version="1.0" encoding="utf-8"?>
<sst xmlns="http://schemas.openxmlformats.org/spreadsheetml/2006/main" count="1324" uniqueCount="501">
  <si>
    <t>место</t>
  </si>
  <si>
    <t>кат.</t>
  </si>
  <si>
    <t>Фамилия и имя</t>
  </si>
  <si>
    <t>г.р.</t>
  </si>
  <si>
    <t>команда</t>
  </si>
  <si>
    <t>возр. кат.</t>
  </si>
  <si>
    <t>вес.</t>
  </si>
  <si>
    <t>коэф.</t>
  </si>
  <si>
    <t>приседания</t>
  </si>
  <si>
    <t>жим</t>
  </si>
  <si>
    <t>тяга</t>
  </si>
  <si>
    <t>сумма</t>
  </si>
  <si>
    <t>очки</t>
  </si>
  <si>
    <t>Блинков Владимир</t>
  </si>
  <si>
    <t>Екатеринбург</t>
  </si>
  <si>
    <t>open</t>
  </si>
  <si>
    <t>Калинин Александр</t>
  </si>
  <si>
    <t>Тюмень</t>
  </si>
  <si>
    <t>Хакимова Алия</t>
  </si>
  <si>
    <t>Мошковцев Илья</t>
  </si>
  <si>
    <t>Коровин Вячеслав</t>
  </si>
  <si>
    <t>45-49</t>
  </si>
  <si>
    <t>Якушов Вячеслав</t>
  </si>
  <si>
    <t>Барково / Курганская</t>
  </si>
  <si>
    <t>70-74</t>
  </si>
  <si>
    <t>Копченов Сергей</t>
  </si>
  <si>
    <t>Карталы / Челябинская</t>
  </si>
  <si>
    <t>18-19</t>
  </si>
  <si>
    <t>Янкович Василий</t>
  </si>
  <si>
    <t>Лесной / Свердловская</t>
  </si>
  <si>
    <t>13-15</t>
  </si>
  <si>
    <t>Мелентьев Евгений</t>
  </si>
  <si>
    <t>Белорецк</t>
  </si>
  <si>
    <t>20-23</t>
  </si>
  <si>
    <t>Игнатьев Валерий</t>
  </si>
  <si>
    <t>Челябинск</t>
  </si>
  <si>
    <t>40-44</t>
  </si>
  <si>
    <t>Зайцев Валерий</t>
  </si>
  <si>
    <t>Кудрявцев Сергей</t>
  </si>
  <si>
    <t>Свердловская/Сухой лог</t>
  </si>
  <si>
    <t>Кочнев Евгений</t>
  </si>
  <si>
    <t>Рявкин Сергей</t>
  </si>
  <si>
    <t>50-54</t>
  </si>
  <si>
    <t>Лисица Валерий</t>
  </si>
  <si>
    <t>55-59</t>
  </si>
  <si>
    <t>Хвостов Кирилл</t>
  </si>
  <si>
    <t>Челябинская/Трехгорный</t>
  </si>
  <si>
    <t>16-17</t>
  </si>
  <si>
    <t>Кожаев Сергей</t>
  </si>
  <si>
    <t>Челябинская/Магнитогорск</t>
  </si>
  <si>
    <t>Ладыгин Владислав</t>
  </si>
  <si>
    <t>Марфицын Александр</t>
  </si>
  <si>
    <t>Токарева Алена</t>
  </si>
  <si>
    <t>Свиридович Денис</t>
  </si>
  <si>
    <t>Катаев Владимир</t>
  </si>
  <si>
    <t>Свердловская/Красноуфимск</t>
  </si>
  <si>
    <t>Строкун Виктор</t>
  </si>
  <si>
    <t>Нечитайло Артем</t>
  </si>
  <si>
    <t>Некрасов Павел</t>
  </si>
  <si>
    <t>Свердловская</t>
  </si>
  <si>
    <t>42,5</t>
  </si>
  <si>
    <t>Лавринайтис Антон</t>
  </si>
  <si>
    <t>Шаганов Сергей</t>
  </si>
  <si>
    <t>Челябинская/Снежинск</t>
  </si>
  <si>
    <t>Садов Алексей</t>
  </si>
  <si>
    <t>Саратовская/Рахман</t>
  </si>
  <si>
    <t>Бабайцев Роман</t>
  </si>
  <si>
    <t>Тува/Кызыл</t>
  </si>
  <si>
    <t>Макаров Виктор</t>
  </si>
  <si>
    <t>Сапожников Вячеслав</t>
  </si>
  <si>
    <t>Свердловская/Лесной</t>
  </si>
  <si>
    <t>Лопатин Кирилл</t>
  </si>
  <si>
    <t>Октябрьский</t>
  </si>
  <si>
    <t>Федоров Владимир</t>
  </si>
  <si>
    <t>Хаснутдинов Виктор</t>
  </si>
  <si>
    <t>Таганова Ирина</t>
  </si>
  <si>
    <t>Кочеткова Светлана</t>
  </si>
  <si>
    <t>Челябинская/Первомайский</t>
  </si>
  <si>
    <t>Лутфуллин Тагир</t>
  </si>
  <si>
    <t>Ситников Андрей</t>
  </si>
  <si>
    <t>Атнагулов Рустам</t>
  </si>
  <si>
    <t>112,5</t>
  </si>
  <si>
    <t>Замятин Виталий</t>
  </si>
  <si>
    <t>Мурманская/Кировск</t>
  </si>
  <si>
    <t>Герасимов Артем</t>
  </si>
  <si>
    <t>Кузнецов Виталий</t>
  </si>
  <si>
    <t>Бобыкин Дмитрий</t>
  </si>
  <si>
    <t xml:space="preserve">Мурманск </t>
  </si>
  <si>
    <t>Исаков Роман</t>
  </si>
  <si>
    <t>Мурманск</t>
  </si>
  <si>
    <t>Иванов Андрей</t>
  </si>
  <si>
    <t>Панкратов Сергей</t>
  </si>
  <si>
    <t>Киркин Валерий</t>
  </si>
  <si>
    <t>Громов Леонид</t>
  </si>
  <si>
    <t>Борисевич Кирилл</t>
  </si>
  <si>
    <t>Челябинская/Карталы</t>
  </si>
  <si>
    <t>Орловская/Барково</t>
  </si>
  <si>
    <t>Булдаков Дмитрий</t>
  </si>
  <si>
    <t>Свердловская/Патруши</t>
  </si>
  <si>
    <t>Девяткин Дмитрий</t>
  </si>
  <si>
    <t>Пермский/Лысьва</t>
  </si>
  <si>
    <t>Африканов Кирилл</t>
  </si>
  <si>
    <t>Свердловская/Арамиль</t>
  </si>
  <si>
    <t>Смоляр Иван</t>
  </si>
  <si>
    <t>Ибрагимова Ксения</t>
  </si>
  <si>
    <t>Попандопуло Павел</t>
  </si>
  <si>
    <t>Арзуманян Артем</t>
  </si>
  <si>
    <t>Волков Сергей</t>
  </si>
  <si>
    <t>Дубровин Владимир</t>
  </si>
  <si>
    <t>Никитенко Иван</t>
  </si>
  <si>
    <t>Южноуральск</t>
  </si>
  <si>
    <t>Белоусов Максим</t>
  </si>
  <si>
    <t>Саетгалин Фанил</t>
  </si>
  <si>
    <t>Саетгалин Ратмир</t>
  </si>
  <si>
    <t>Гевко Олег</t>
  </si>
  <si>
    <t>Черкашин Александр</t>
  </si>
  <si>
    <t>Мозгунов Евгений</t>
  </si>
  <si>
    <t>Свобода Евгений</t>
  </si>
  <si>
    <t>Улан-Удэ</t>
  </si>
  <si>
    <t>Расторгуев Дмитрий</t>
  </si>
  <si>
    <t>Саратов</t>
  </si>
  <si>
    <t>Никулина Ирина</t>
  </si>
  <si>
    <t>Новосибирск</t>
  </si>
  <si>
    <t>Глушко Анна</t>
  </si>
  <si>
    <t>Глушко Георгий</t>
  </si>
  <si>
    <t>Пшеницын Владимир</t>
  </si>
  <si>
    <t>Пермский край</t>
  </si>
  <si>
    <t>Басанько Владлен</t>
  </si>
  <si>
    <t>Обухович Александр</t>
  </si>
  <si>
    <t>Новосибирская/Бердск</t>
  </si>
  <si>
    <t>Самонин Владимир</t>
  </si>
  <si>
    <t>Власов Олег</t>
  </si>
  <si>
    <t>Баракпаев Бауржан</t>
  </si>
  <si>
    <t>Оренбургская/Орск</t>
  </si>
  <si>
    <t>Алимов Василий</t>
  </si>
  <si>
    <t>Рябов Денис</t>
  </si>
  <si>
    <t>Бородин Антон</t>
  </si>
  <si>
    <t>Чистяков Анатолий</t>
  </si>
  <si>
    <t>Чащин Александр</t>
  </si>
  <si>
    <t>Зорин Сергей</t>
  </si>
  <si>
    <t>Козлов Алексей</t>
  </si>
  <si>
    <t>Пискунов Максим</t>
  </si>
  <si>
    <t>Наумов Евгений</t>
  </si>
  <si>
    <t>Трусов Андрей</t>
  </si>
  <si>
    <t>Челябинская/Коркино</t>
  </si>
  <si>
    <t>Зотов Алексей</t>
  </si>
  <si>
    <t>Челябинская/Миасс</t>
  </si>
  <si>
    <t>Киселев Андрей</t>
  </si>
  <si>
    <t>Гадиев Тимур</t>
  </si>
  <si>
    <t>Уфа</t>
  </si>
  <si>
    <t>Дорошенко Евгений</t>
  </si>
  <si>
    <t>Поляков Константин</t>
  </si>
  <si>
    <t>Буланов Валентин</t>
  </si>
  <si>
    <t>Комиссаров Владимир</t>
  </si>
  <si>
    <t>Челябинская/Троицк</t>
  </si>
  <si>
    <t>Стацук Сергей</t>
  </si>
  <si>
    <t>Дорохов Александр</t>
  </si>
  <si>
    <t>Кондрашева Нина</t>
  </si>
  <si>
    <t>Федонин Владислав</t>
  </si>
  <si>
    <t>Трехгорный / Челябинская</t>
  </si>
  <si>
    <t>54.9</t>
  </si>
  <si>
    <t>67.5</t>
  </si>
  <si>
    <t>Гречущева Кристина</t>
  </si>
  <si>
    <t>Карталы</t>
  </si>
  <si>
    <t>Биккулов Евгений</t>
  </si>
  <si>
    <t>Васильвицкий Дмитрий</t>
  </si>
  <si>
    <t>Межгорье</t>
  </si>
  <si>
    <t>Гедзюк Сергей</t>
  </si>
  <si>
    <t>Скандаков Данила</t>
  </si>
  <si>
    <t>Кузнецов Егор</t>
  </si>
  <si>
    <t>Бызов Евгений</t>
  </si>
  <si>
    <t>Тараненко Сергей</t>
  </si>
  <si>
    <t>Фощанка Александр</t>
  </si>
  <si>
    <t>Первомайский</t>
  </si>
  <si>
    <t>Трепач Василий</t>
  </si>
  <si>
    <t>Магнитогорск</t>
  </si>
  <si>
    <t>Кузнецов Максим</t>
  </si>
  <si>
    <t>нк</t>
  </si>
  <si>
    <t>Подрядов Александр</t>
  </si>
  <si>
    <t>60-64</t>
  </si>
  <si>
    <t>Нефтеюганский район</t>
  </si>
  <si>
    <t>Никитин Никита</t>
  </si>
  <si>
    <t>Пулин Иван</t>
  </si>
  <si>
    <t>Заварухина Мария</t>
  </si>
  <si>
    <t>Нигаматуллин Дин</t>
  </si>
  <si>
    <t xml:space="preserve">Челябинск </t>
  </si>
  <si>
    <t>Заварухин Сергей</t>
  </si>
  <si>
    <t>Коваль Георгий</t>
  </si>
  <si>
    <t>Бобин Евгений</t>
  </si>
  <si>
    <t>Урайкина Наталья</t>
  </si>
  <si>
    <t>Колесникова Анастасия</t>
  </si>
  <si>
    <t>Журавлев Егор</t>
  </si>
  <si>
    <t>Гирфанов Рашид</t>
  </si>
  <si>
    <t>Авраменко Дмитрий</t>
  </si>
  <si>
    <t>Рахмангулов Вадим</t>
  </si>
  <si>
    <t>Кабаев Деонис</t>
  </si>
  <si>
    <t>Янбердин Руслан</t>
  </si>
  <si>
    <t>Ванин Максим</t>
  </si>
  <si>
    <t>Новицкий Владимир</t>
  </si>
  <si>
    <t>Алиев Тимур</t>
  </si>
  <si>
    <t>Макаров Михаил</t>
  </si>
  <si>
    <t>Козлихин Владимир</t>
  </si>
  <si>
    <t>Мельников Алексей</t>
  </si>
  <si>
    <t>Ласкавый Сергей</t>
  </si>
  <si>
    <t>Пермь</t>
  </si>
  <si>
    <t>Тамбовцев Дмитрий</t>
  </si>
  <si>
    <t>Миронов Евгений</t>
  </si>
  <si>
    <t>Челябинская/Еманжелинск</t>
  </si>
  <si>
    <t>Готлиб Владислав</t>
  </si>
  <si>
    <t>Стрижов Михаил</t>
  </si>
  <si>
    <t>Башкортостан/Кумертау</t>
  </si>
  <si>
    <t>Шистеров Вячеслав</t>
  </si>
  <si>
    <t>Корниец Владимир</t>
  </si>
  <si>
    <t>Чернозипунников Евгений</t>
  </si>
  <si>
    <t>Койков Егор</t>
  </si>
  <si>
    <t>Сергеев Игорь</t>
  </si>
  <si>
    <t>Колачев Станислав</t>
  </si>
  <si>
    <t>Иванников Денис</t>
  </si>
  <si>
    <t>Чулым</t>
  </si>
  <si>
    <t>Бабушкин Игорь</t>
  </si>
  <si>
    <t>Левин Александр</t>
  </si>
  <si>
    <t>Кумуц Светлана</t>
  </si>
  <si>
    <t>Кожокин Сергей</t>
  </si>
  <si>
    <t>Коркин Сергей</t>
  </si>
  <si>
    <t>Петров Владимир</t>
  </si>
  <si>
    <t>Обухов Юрий</t>
  </si>
  <si>
    <t>Булатов Дмитрий</t>
  </si>
  <si>
    <t>Львов Сергей</t>
  </si>
  <si>
    <t>Климентьев Дмитрий</t>
  </si>
  <si>
    <t>Казанцев Александр</t>
  </si>
  <si>
    <t>Александровск</t>
  </si>
  <si>
    <t>Ножкин Андрей</t>
  </si>
  <si>
    <t>Димитрюк Станислав</t>
  </si>
  <si>
    <t>Едренкин Павел</t>
  </si>
  <si>
    <t>Нягань</t>
  </si>
  <si>
    <t>Шаронов Максим</t>
  </si>
  <si>
    <t>Челябинская/Аша</t>
  </si>
  <si>
    <t>Дарбинян Гарик</t>
  </si>
  <si>
    <t>Шуртухин Виктор</t>
  </si>
  <si>
    <t>Кондрашов Денис</t>
  </si>
  <si>
    <t>Трепаков Сергей</t>
  </si>
  <si>
    <t>Маслаков Денис</t>
  </si>
  <si>
    <t>Черныш Алексей</t>
  </si>
  <si>
    <t>Деменев Георгий</t>
  </si>
  <si>
    <t>Свердловская/Лысьва</t>
  </si>
  <si>
    <t>Пермяков Алексей</t>
  </si>
  <si>
    <t>Местер Оксана</t>
  </si>
  <si>
    <t>Ибракова Ляйсан</t>
  </si>
  <si>
    <t>Кудрявцев Владислав</t>
  </si>
  <si>
    <t>Коновалова Екатерина</t>
  </si>
  <si>
    <t>Омск</t>
  </si>
  <si>
    <t>Абзаев Никита</t>
  </si>
  <si>
    <t>Тарасов Федор</t>
  </si>
  <si>
    <t>Калайчев Янис</t>
  </si>
  <si>
    <t>Якимовских Михаил</t>
  </si>
  <si>
    <t>Лисица Александр</t>
  </si>
  <si>
    <t>Нечаев Сергей</t>
  </si>
  <si>
    <t>Косарев Иван</t>
  </si>
  <si>
    <t>Кубата Анна</t>
  </si>
  <si>
    <t>Заграй Сергей</t>
  </si>
  <si>
    <t>Морозов Василий</t>
  </si>
  <si>
    <t>Пинаев Александр</t>
  </si>
  <si>
    <t>Бонарь Марина</t>
  </si>
  <si>
    <t>Годовалов Андрей</t>
  </si>
  <si>
    <t>Свердловская/Уральский</t>
  </si>
  <si>
    <t>Михнюк Кирилл</t>
  </si>
  <si>
    <t>Шайхутдинов Александр</t>
  </si>
  <si>
    <t>Барышев Антон</t>
  </si>
  <si>
    <t>Блуднин Алексей</t>
  </si>
  <si>
    <t>Лукашевич Александр</t>
  </si>
  <si>
    <t>Григорьева Анна</t>
  </si>
  <si>
    <t>Мамалиев Эльбрус</t>
  </si>
  <si>
    <t>Егунов Кирилл</t>
  </si>
  <si>
    <t>Крапивин Сергей</t>
  </si>
  <si>
    <t>Курганов Александр</t>
  </si>
  <si>
    <t>Прошкин Константин</t>
  </si>
  <si>
    <t>Десятков Андрей</t>
  </si>
  <si>
    <t>Козлов Игорь</t>
  </si>
  <si>
    <t>Володин Игорь</t>
  </si>
  <si>
    <t>Цориев Эльдар</t>
  </si>
  <si>
    <t>65-69</t>
  </si>
  <si>
    <t>Курганская</t>
  </si>
  <si>
    <t>Аляев Александр</t>
  </si>
  <si>
    <t>Кузнецов Константин</t>
  </si>
  <si>
    <t>Савченко Павел</t>
  </si>
  <si>
    <t>Тихоньких Юрий</t>
  </si>
  <si>
    <t>Шахтарин Дмитрий</t>
  </si>
  <si>
    <t>Малинин Евгений</t>
  </si>
  <si>
    <t>Черников Максим</t>
  </si>
  <si>
    <t>Галкин Илья</t>
  </si>
  <si>
    <t>Калинин Андрей</t>
  </si>
  <si>
    <t>Смолин Егор</t>
  </si>
  <si>
    <t>Чеботарев Сергей</t>
  </si>
  <si>
    <t>Аптуков Рафаэль</t>
  </si>
  <si>
    <t>Поваров Тимофей</t>
  </si>
  <si>
    <t>Аляев Анатолий</t>
  </si>
  <si>
    <t>Гусев Сергей</t>
  </si>
  <si>
    <t>Коваженко Константин</t>
  </si>
  <si>
    <t>Плюхин Дмитрий</t>
  </si>
  <si>
    <t>Серов</t>
  </si>
  <si>
    <t>Путилов Эдуард</t>
  </si>
  <si>
    <t>Кирдяшкин Петр</t>
  </si>
  <si>
    <t>Горелов Анатолий</t>
  </si>
  <si>
    <t>Сынков Василий</t>
  </si>
  <si>
    <t>Бердск</t>
  </si>
  <si>
    <t>Агашков Антон</t>
  </si>
  <si>
    <t>Гайдученко Артем</t>
  </si>
  <si>
    <t>Никитин Андрей</t>
  </si>
  <si>
    <t>Плеханов Максим</t>
  </si>
  <si>
    <t>Кальчик Николай</t>
  </si>
  <si>
    <t>Шарапов Аркадий</t>
  </si>
  <si>
    <t>Воронкин Вячеслав</t>
  </si>
  <si>
    <t>Неуймин Андрей</t>
  </si>
  <si>
    <t>Талащенко Сергей</t>
  </si>
  <si>
    <t>Фадеев Евгений</t>
  </si>
  <si>
    <t>Молчанов Дмитрий</t>
  </si>
  <si>
    <t>Ломакин Сергей</t>
  </si>
  <si>
    <t>Шпак Николай</t>
  </si>
  <si>
    <t>Шаров Андрей</t>
  </si>
  <si>
    <t>Белый Дмитрий</t>
  </si>
  <si>
    <t>Худяков Сергей</t>
  </si>
  <si>
    <t>Мучкин Артем</t>
  </si>
  <si>
    <t>Гайсин Рунар</t>
  </si>
  <si>
    <t>Байдин Денис</t>
  </si>
  <si>
    <t>Рыбин Олег</t>
  </si>
  <si>
    <t>Полянский Илья</t>
  </si>
  <si>
    <t>Челябинская/Курган</t>
  </si>
  <si>
    <t>Гершкович Виктория</t>
  </si>
  <si>
    <t>Реутова Надежда</t>
  </si>
  <si>
    <t>Пузыренко Екатерина</t>
  </si>
  <si>
    <t>Бурылова Анна</t>
  </si>
  <si>
    <t>Кусочкин Вячеслав</t>
  </si>
  <si>
    <t>Батурина Алена</t>
  </si>
  <si>
    <t>Сидоров Руслан</t>
  </si>
  <si>
    <t>Кумертау</t>
  </si>
  <si>
    <t>Оболенский Илья</t>
  </si>
  <si>
    <t>Маслов Николай</t>
  </si>
  <si>
    <t>Богатков Андрей</t>
  </si>
  <si>
    <t>Нижегородская/Заволжье</t>
  </si>
  <si>
    <t>Курган</t>
  </si>
  <si>
    <t>Зубакин Илья</t>
  </si>
  <si>
    <t>Кисляков Сергей</t>
  </si>
  <si>
    <t>Клевакин Павел</t>
  </si>
  <si>
    <t>Терентьев Александр</t>
  </si>
  <si>
    <t>Свердловская/Березовский</t>
  </si>
  <si>
    <t>Кажаев Валерий</t>
  </si>
  <si>
    <t>Жиляков Василий</t>
  </si>
  <si>
    <t>Мельник Алексей</t>
  </si>
  <si>
    <t>Третьяков Александр</t>
  </si>
  <si>
    <t>Кунгур</t>
  </si>
  <si>
    <t>Пахомов Илья</t>
  </si>
  <si>
    <t>Шевчук Вадим</t>
  </si>
  <si>
    <t>Еманжелинск</t>
  </si>
  <si>
    <t>Писаченко Олег</t>
  </si>
  <si>
    <t>Кузьминых Сергей</t>
  </si>
  <si>
    <t>Шамхалов Салман</t>
  </si>
  <si>
    <t>Баранов Александр</t>
  </si>
  <si>
    <t>Петухов Виталий</t>
  </si>
  <si>
    <t>Яговкин Павел</t>
  </si>
  <si>
    <t>Некрасов Михаил</t>
  </si>
  <si>
    <t>Поляков Юрий</t>
  </si>
  <si>
    <t>Горбунов Алексей</t>
  </si>
  <si>
    <t>Кутляев Андрей</t>
  </si>
  <si>
    <t>Утарбеков Константин</t>
  </si>
  <si>
    <t>Гафанова Кристина</t>
  </si>
  <si>
    <t>Попов Максим</t>
  </si>
  <si>
    <t>Чайченко Артем</t>
  </si>
  <si>
    <t>Семенихин Иван</t>
  </si>
  <si>
    <t>Падерин Олег</t>
  </si>
  <si>
    <t>Бухтин Анатолий</t>
  </si>
  <si>
    <t>Сапожников Сергей</t>
  </si>
  <si>
    <t>Ивандиков Данила</t>
  </si>
  <si>
    <t>Севостьянов Сергей</t>
  </si>
  <si>
    <t>Сорокин Дмитрий</t>
  </si>
  <si>
    <t>Ханыков Дмитрий</t>
  </si>
  <si>
    <t>Хрипунов Павел</t>
  </si>
  <si>
    <t>Семенов Денис</t>
  </si>
  <si>
    <t>Шевяков Павел</t>
  </si>
  <si>
    <t>Савченко Дмитрий</t>
  </si>
  <si>
    <t>Цецулин Павел</t>
  </si>
  <si>
    <t>Первухин Антон</t>
  </si>
  <si>
    <t>Кусакин Денис</t>
  </si>
  <si>
    <t>Свердловская/Сысеть</t>
  </si>
  <si>
    <t>Плеханов Павел</t>
  </si>
  <si>
    <t>18.111980</t>
  </si>
  <si>
    <t>Зайцева Екатерина</t>
  </si>
  <si>
    <t>Мельникова Ольга</t>
  </si>
  <si>
    <t>Снежинск</t>
  </si>
  <si>
    <t>Саратовская / Рахман</t>
  </si>
  <si>
    <t>Сухой Лог</t>
  </si>
  <si>
    <t>Карабаш</t>
  </si>
  <si>
    <t>Уральский</t>
  </si>
  <si>
    <t>Сатка</t>
  </si>
  <si>
    <t>Окулов Константин</t>
  </si>
  <si>
    <t>Шершнев Сергей</t>
  </si>
  <si>
    <t>Азимов Мархамат</t>
  </si>
  <si>
    <t>Лысьва</t>
  </si>
  <si>
    <t>Щеголихин Олег</t>
  </si>
  <si>
    <t>Озерск</t>
  </si>
  <si>
    <t>Умяров Дмитрий</t>
  </si>
  <si>
    <t>Свердловская / Сысеть</t>
  </si>
  <si>
    <t>Устюжанин Константин</t>
  </si>
  <si>
    <t>Арамин</t>
  </si>
  <si>
    <t>Тызыл / Тува</t>
  </si>
  <si>
    <t>Челябинская / Сатка</t>
  </si>
  <si>
    <t>Могилевский Владимир</t>
  </si>
  <si>
    <t>Мищуринский Василий</t>
  </si>
  <si>
    <t>Гуцевич Александр</t>
  </si>
  <si>
    <t>Паньков Юрий</t>
  </si>
  <si>
    <t>01,06,1983</t>
  </si>
  <si>
    <t>Трехгорный</t>
  </si>
  <si>
    <t>Шишкин Сергей</t>
  </si>
  <si>
    <t>Златоуст</t>
  </si>
  <si>
    <t>Чепижко Максим</t>
  </si>
  <si>
    <t>Курилов Александр</t>
  </si>
  <si>
    <t>Винников Сергей</t>
  </si>
  <si>
    <t>Ожегов Эдуард</t>
  </si>
  <si>
    <t>Кадочников Андрей</t>
  </si>
  <si>
    <t>Пермяков Михаил</t>
  </si>
  <si>
    <t>Рахман</t>
  </si>
  <si>
    <t>Карамалак Никита</t>
  </si>
  <si>
    <t>Гостев Максим</t>
  </si>
  <si>
    <t>Буяков Владимир</t>
  </si>
  <si>
    <t>Емелькин Юрий</t>
  </si>
  <si>
    <t>Цыгуров Дмитрий</t>
  </si>
  <si>
    <t>Кудашев Константин</t>
  </si>
  <si>
    <t>Норильск</t>
  </si>
  <si>
    <t>Копейск</t>
  </si>
  <si>
    <t>Куликов Алексей</t>
  </si>
  <si>
    <t>Карпинск</t>
  </si>
  <si>
    <t>Шеряков Александр</t>
  </si>
  <si>
    <t>Краснотурьинск</t>
  </si>
  <si>
    <t>Назимов Евгений</t>
  </si>
  <si>
    <t>Бурдюков Андрей</t>
  </si>
  <si>
    <t>Карамалак Павел</t>
  </si>
  <si>
    <t>Красноуфимск</t>
  </si>
  <si>
    <t>Пышма</t>
  </si>
  <si>
    <t xml:space="preserve">Макаренко Дмитрий </t>
  </si>
  <si>
    <t>Сухой лог</t>
  </si>
  <si>
    <t>Шайхулина Юлия</t>
  </si>
  <si>
    <t>Коркино</t>
  </si>
  <si>
    <t>Вадюнина Елена</t>
  </si>
  <si>
    <t>Арестова Екатерина</t>
  </si>
  <si>
    <t>Зарифьянова Алиса</t>
  </si>
  <si>
    <t>Чебаркуль</t>
  </si>
  <si>
    <t>Захаров Артем</t>
  </si>
  <si>
    <t>Фокин Евгений</t>
  </si>
  <si>
    <t>Нефтеюганский р-н</t>
  </si>
  <si>
    <t>Байков Вячеслав</t>
  </si>
  <si>
    <t>Вусал Имран Оглы</t>
  </si>
  <si>
    <t>Баку / Азербайджан</t>
  </si>
  <si>
    <t>Вадюнин Данил</t>
  </si>
  <si>
    <t>Клюев Сергей</t>
  </si>
  <si>
    <t>Миасс</t>
  </si>
  <si>
    <t>Лаптев Егор</t>
  </si>
  <si>
    <t>Куйгульдинов Арсен</t>
  </si>
  <si>
    <t xml:space="preserve">Хабеев Дмитрий </t>
  </si>
  <si>
    <t>Неделько Евгений</t>
  </si>
  <si>
    <t>Аша</t>
  </si>
  <si>
    <t>Севастьянов Михаил</t>
  </si>
  <si>
    <t>Ламацкий Владимир</t>
  </si>
  <si>
    <t>Пилипишко Николай</t>
  </si>
  <si>
    <t>Нечаев Валентин</t>
  </si>
  <si>
    <t>Бугаков Николай</t>
  </si>
  <si>
    <t>Балахна</t>
  </si>
  <si>
    <t>Алдошкин Сергей</t>
  </si>
  <si>
    <t>Мартемьянов Андрей</t>
  </si>
  <si>
    <t>Отавин Константин</t>
  </si>
  <si>
    <t>Сыкменев Александр</t>
  </si>
  <si>
    <t>Новиков Владислав</t>
  </si>
  <si>
    <t xml:space="preserve">Баль Дмитрий </t>
  </si>
  <si>
    <t>Шершень Ксения</t>
  </si>
  <si>
    <t>Анферов Борис</t>
  </si>
  <si>
    <t>Кондратьев Владимир</t>
  </si>
  <si>
    <t>Кудрявцев Андрей</t>
  </si>
  <si>
    <t>Дмитричев Артем</t>
  </si>
  <si>
    <t>Башкорстан/Кумертау</t>
  </si>
  <si>
    <t>Бедск</t>
  </si>
  <si>
    <t>Пономарев Александр</t>
  </si>
  <si>
    <t>Пермский/Кунгур</t>
  </si>
  <si>
    <t>Запылихин Андрей</t>
  </si>
  <si>
    <t>св.140</t>
  </si>
  <si>
    <t>Палей Семен</t>
  </si>
  <si>
    <t>Храмов Леонид</t>
  </si>
  <si>
    <t>Третьяков Юрий</t>
  </si>
  <si>
    <t>Слизков Юрий</t>
  </si>
  <si>
    <t>Похващев Юрий</t>
  </si>
  <si>
    <t>Амурская/Тында</t>
  </si>
  <si>
    <r>
      <t xml:space="preserve">ПАУЭРЛИФТИНГ
</t>
    </r>
    <r>
      <rPr>
        <b/>
        <sz val="24"/>
        <color indexed="9"/>
        <rFont val="Calibri"/>
        <family val="2"/>
      </rPr>
      <t>НАП-А</t>
    </r>
    <r>
      <rPr>
        <b/>
        <sz val="11"/>
        <color indexed="9"/>
        <rFont val="Calibri"/>
        <family val="2"/>
      </rPr>
      <t xml:space="preserve">
без экипировки
ЛЮБИТЕЛИ</t>
    </r>
  </si>
  <si>
    <r>
      <t xml:space="preserve">РОССИЯ 2013
</t>
    </r>
    <r>
      <rPr>
        <b/>
        <sz val="11"/>
        <color indexed="9"/>
        <rFont val="Calibri"/>
        <family val="2"/>
      </rPr>
      <t>Челябинск 27 апреля</t>
    </r>
  </si>
  <si>
    <r>
      <t xml:space="preserve">ПАУЭРЛИФТИНГ
</t>
    </r>
    <r>
      <rPr>
        <b/>
        <sz val="24"/>
        <color indexed="9"/>
        <rFont val="Calibri"/>
        <family val="2"/>
      </rPr>
      <t>НАП</t>
    </r>
    <r>
      <rPr>
        <b/>
        <sz val="11"/>
        <color indexed="9"/>
        <rFont val="Calibri"/>
        <family val="2"/>
      </rPr>
      <t xml:space="preserve">
без экипировки
ПРОФЕССИОНАЛЫ</t>
    </r>
  </si>
  <si>
    <r>
      <t xml:space="preserve">ПАУЭРЛИФТИНГ
</t>
    </r>
    <r>
      <rPr>
        <b/>
        <sz val="24"/>
        <color indexed="9"/>
        <rFont val="Calibri"/>
        <family val="2"/>
      </rPr>
      <t>НАП-А</t>
    </r>
    <r>
      <rPr>
        <b/>
        <sz val="11"/>
        <color indexed="9"/>
        <rFont val="Calibri"/>
        <family val="2"/>
      </rPr>
      <t xml:space="preserve">
в экипировке
ЛЮБИТЕЛИ</t>
    </r>
  </si>
  <si>
    <r>
      <t xml:space="preserve">ПАУЭРЛИФТИНГ
</t>
    </r>
    <r>
      <rPr>
        <b/>
        <sz val="24"/>
        <color indexed="9"/>
        <rFont val="Calibri"/>
        <family val="2"/>
      </rPr>
      <t>НАП</t>
    </r>
    <r>
      <rPr>
        <b/>
        <sz val="11"/>
        <color indexed="9"/>
        <rFont val="Calibri"/>
        <family val="2"/>
      </rPr>
      <t xml:space="preserve">
в экипировке
ПРОФЕССИОНАЛЫ</t>
    </r>
  </si>
  <si>
    <r>
      <t xml:space="preserve">ЖИМ ЛЕЖА
</t>
    </r>
    <r>
      <rPr>
        <b/>
        <sz val="24"/>
        <color indexed="9"/>
        <rFont val="Calibri"/>
        <family val="2"/>
      </rPr>
      <t>СОВ</t>
    </r>
  </si>
  <si>
    <r>
      <t xml:space="preserve">РОССИЯ 2013
</t>
    </r>
    <r>
      <rPr>
        <b/>
        <sz val="11"/>
        <color indexed="9"/>
        <rFont val="Calibri"/>
        <family val="2"/>
      </rPr>
      <t>Челябинск 28 апреля</t>
    </r>
  </si>
  <si>
    <r>
      <t xml:space="preserve">ЖИМ ЛЕЖА
</t>
    </r>
    <r>
      <rPr>
        <b/>
        <sz val="24"/>
        <color indexed="9"/>
        <rFont val="Calibri"/>
        <family val="2"/>
      </rPr>
      <t>НАП-А</t>
    </r>
    <r>
      <rPr>
        <b/>
        <sz val="11"/>
        <color indexed="9"/>
        <rFont val="Calibri"/>
        <family val="2"/>
      </rPr>
      <t xml:space="preserve">
без экипировки
ЛЮБИТЕЛИ</t>
    </r>
  </si>
  <si>
    <t>макс.</t>
  </si>
  <si>
    <t>макс</t>
  </si>
  <si>
    <r>
      <t xml:space="preserve">ЖИМ ЛЕЖА
</t>
    </r>
    <r>
      <rPr>
        <b/>
        <sz val="24"/>
        <color indexed="9"/>
        <rFont val="Calibri"/>
        <family val="2"/>
      </rPr>
      <t>НАП</t>
    </r>
    <r>
      <rPr>
        <b/>
        <sz val="11"/>
        <color indexed="9"/>
        <rFont val="Calibri"/>
        <family val="2"/>
      </rPr>
      <t xml:space="preserve">
без экипировки
ПРОФЕССИОНАЛЫ</t>
    </r>
  </si>
  <si>
    <r>
      <t xml:space="preserve">ЖИМ ЛЕЖА
</t>
    </r>
    <r>
      <rPr>
        <b/>
        <sz val="24"/>
        <color indexed="9"/>
        <rFont val="Calibri"/>
        <family val="2"/>
      </rPr>
      <t>НАП-А</t>
    </r>
    <r>
      <rPr>
        <b/>
        <sz val="11"/>
        <color indexed="9"/>
        <rFont val="Calibri"/>
        <family val="2"/>
      </rPr>
      <t xml:space="preserve">
в экипировке
ЛЮБИТЕЛИ</t>
    </r>
  </si>
  <si>
    <r>
      <t xml:space="preserve">ЖИМ ЛЕЖА
</t>
    </r>
    <r>
      <rPr>
        <b/>
        <sz val="24"/>
        <color indexed="9"/>
        <rFont val="Calibri"/>
        <family val="2"/>
      </rPr>
      <t>НАП</t>
    </r>
    <r>
      <rPr>
        <b/>
        <sz val="11"/>
        <color indexed="9"/>
        <rFont val="Calibri"/>
        <family val="2"/>
      </rPr>
      <t xml:space="preserve">
в экипировке
ПРОФЕССИОНАЛЫ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</si>
</sst>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_ ;[Red]\-0.0\ "/>
    <numFmt numFmtId="166" formatCode="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color indexed="51"/>
      <name val="Calibri"/>
      <family val="2"/>
    </font>
    <font>
      <i/>
      <sz val="10"/>
      <name val="Arial"/>
      <family val="2"/>
    </font>
    <font>
      <sz val="10"/>
      <color indexed="51"/>
      <name val="Calibri"/>
      <family val="2"/>
    </font>
    <font>
      <b/>
      <sz val="11"/>
      <color indexed="9"/>
      <name val="Calibri"/>
      <family val="2"/>
    </font>
    <font>
      <b/>
      <sz val="24"/>
      <color indexed="9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20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/>
    </xf>
    <xf numFmtId="166" fontId="4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65" fontId="4" fillId="33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7" fillId="35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/>
    </xf>
    <xf numFmtId="14" fontId="43" fillId="0" borderId="10" xfId="0" applyNumberFormat="1" applyFont="1" applyFill="1" applyBorder="1" applyAlignment="1">
      <alignment horizontal="center" vertical="center"/>
    </xf>
    <xf numFmtId="164" fontId="4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65" fontId="4" fillId="36" borderId="10" xfId="0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3" fillId="37" borderId="13" xfId="0" applyFont="1" applyFill="1" applyBorder="1" applyAlignment="1">
      <alignment horizontal="center" vertical="center"/>
    </xf>
    <xf numFmtId="0" fontId="35" fillId="37" borderId="13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/>
    </xf>
    <xf numFmtId="0" fontId="44" fillId="37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/>
    </xf>
    <xf numFmtId="0" fontId="3" fillId="37" borderId="15" xfId="0" applyFont="1" applyFill="1" applyBorder="1" applyAlignment="1">
      <alignment horizontal="center" vertical="center"/>
    </xf>
    <xf numFmtId="0" fontId="3" fillId="37" borderId="16" xfId="0" applyFont="1" applyFill="1" applyBorder="1" applyAlignment="1">
      <alignment horizontal="center" vertical="center"/>
    </xf>
    <xf numFmtId="0" fontId="35" fillId="37" borderId="16" xfId="0" applyFont="1" applyFill="1" applyBorder="1" applyAlignment="1">
      <alignment horizontal="center" vertical="center" wrapText="1"/>
    </xf>
    <xf numFmtId="0" fontId="44" fillId="37" borderId="16" xfId="0" applyFont="1" applyFill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7" fillId="35" borderId="11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V130"/>
  <sheetViews>
    <sheetView zoomScalePageLayoutView="0" workbookViewId="0" topLeftCell="A1">
      <selection activeCell="E66" sqref="E66"/>
    </sheetView>
  </sheetViews>
  <sheetFormatPr defaultColWidth="9.140625" defaultRowHeight="15"/>
  <cols>
    <col min="1" max="2" width="2.00390625" style="0" customWidth="1"/>
    <col min="3" max="3" width="6.421875" style="0" bestFit="1" customWidth="1"/>
    <col min="4" max="4" width="5.00390625" style="0" bestFit="1" customWidth="1"/>
    <col min="5" max="5" width="21.7109375" style="0" bestFit="1" customWidth="1"/>
    <col min="6" max="6" width="10.7109375" style="0" bestFit="1" customWidth="1"/>
    <col min="7" max="7" width="28.28125" style="0" bestFit="1" customWidth="1"/>
    <col min="8" max="8" width="9.7109375" style="0" bestFit="1" customWidth="1"/>
    <col min="9" max="12" width="7.28125" style="0" customWidth="1"/>
    <col min="13" max="13" width="0.71875" style="0" customWidth="1"/>
    <col min="14" max="16" width="7.28125" style="0" customWidth="1"/>
    <col min="17" max="17" width="0.71875" style="0" customWidth="1"/>
    <col min="18" max="20" width="7.28125" style="0" customWidth="1"/>
    <col min="21" max="21" width="0.5625" style="0" customWidth="1"/>
    <col min="22" max="22" width="7.28125" style="0" customWidth="1"/>
  </cols>
  <sheetData>
    <row r="1" ht="15.75" thickBot="1"/>
    <row r="2" spans="3:22" ht="77.25" thickBot="1">
      <c r="C2" s="25"/>
      <c r="D2" s="26"/>
      <c r="E2" s="27" t="s">
        <v>488</v>
      </c>
      <c r="F2" s="26"/>
      <c r="G2" s="29" t="s">
        <v>489</v>
      </c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3:22" ht="15">
      <c r="C3" s="24" t="s">
        <v>0</v>
      </c>
      <c r="D3" s="24" t="s">
        <v>1</v>
      </c>
      <c r="E3" s="24" t="s">
        <v>2</v>
      </c>
      <c r="F3" s="24" t="s">
        <v>3</v>
      </c>
      <c r="G3" s="24" t="s">
        <v>4</v>
      </c>
      <c r="H3" s="24" t="s">
        <v>5</v>
      </c>
      <c r="I3" s="24" t="s">
        <v>6</v>
      </c>
      <c r="J3" s="47" t="s">
        <v>8</v>
      </c>
      <c r="K3" s="47"/>
      <c r="L3" s="47"/>
      <c r="M3" s="47"/>
      <c r="N3" s="47" t="s">
        <v>9</v>
      </c>
      <c r="O3" s="47"/>
      <c r="P3" s="47"/>
      <c r="Q3" s="47"/>
      <c r="R3" s="47" t="s">
        <v>10</v>
      </c>
      <c r="S3" s="47"/>
      <c r="T3" s="47"/>
      <c r="U3" s="47"/>
      <c r="V3" s="24" t="s">
        <v>11</v>
      </c>
    </row>
    <row r="4" spans="3:22" ht="15">
      <c r="C4" s="8">
        <v>1</v>
      </c>
      <c r="D4" s="2">
        <v>75</v>
      </c>
      <c r="E4" s="10" t="s">
        <v>75</v>
      </c>
      <c r="F4" s="4">
        <v>36111</v>
      </c>
      <c r="G4" s="3" t="s">
        <v>65</v>
      </c>
      <c r="H4" s="2" t="s">
        <v>30</v>
      </c>
      <c r="I4" s="5">
        <v>70.2</v>
      </c>
      <c r="J4" s="6">
        <v>-70</v>
      </c>
      <c r="K4" s="6">
        <v>-70</v>
      </c>
      <c r="L4" s="6">
        <v>70</v>
      </c>
      <c r="M4" s="9"/>
      <c r="N4" s="6">
        <v>-50</v>
      </c>
      <c r="O4" s="6">
        <v>50</v>
      </c>
      <c r="P4" s="6">
        <v>55</v>
      </c>
      <c r="Q4" s="9"/>
      <c r="R4" s="6">
        <v>80</v>
      </c>
      <c r="S4" s="6">
        <v>100</v>
      </c>
      <c r="T4" s="6">
        <v>105</v>
      </c>
      <c r="U4" s="9"/>
      <c r="V4" s="6">
        <f aca="true" t="shared" si="0" ref="V4:V16">MAX(J4:L4)+MAX(N4:P4)+MAX(R4:T4)</f>
        <v>230</v>
      </c>
    </row>
    <row r="5" spans="3:22" ht="15">
      <c r="C5" s="8">
        <v>1</v>
      </c>
      <c r="D5" s="2">
        <v>52</v>
      </c>
      <c r="E5" s="10" t="s">
        <v>104</v>
      </c>
      <c r="F5" s="4">
        <v>32171</v>
      </c>
      <c r="G5" s="3" t="s">
        <v>35</v>
      </c>
      <c r="H5" s="2" t="s">
        <v>15</v>
      </c>
      <c r="I5" s="5">
        <v>50.7</v>
      </c>
      <c r="J5" s="6">
        <v>80</v>
      </c>
      <c r="K5" s="6">
        <v>85</v>
      </c>
      <c r="L5" s="6">
        <v>-90</v>
      </c>
      <c r="M5" s="9"/>
      <c r="N5" s="6">
        <v>40</v>
      </c>
      <c r="O5" s="6">
        <v>42.5</v>
      </c>
      <c r="P5" s="6">
        <v>45</v>
      </c>
      <c r="Q5" s="9"/>
      <c r="R5" s="6">
        <v>105</v>
      </c>
      <c r="S5" s="6">
        <v>110</v>
      </c>
      <c r="T5" s="6">
        <v>115</v>
      </c>
      <c r="U5" s="9"/>
      <c r="V5" s="6">
        <f t="shared" si="0"/>
        <v>245</v>
      </c>
    </row>
    <row r="6" spans="3:22" ht="15">
      <c r="C6" s="8">
        <v>1</v>
      </c>
      <c r="D6" s="2">
        <v>56</v>
      </c>
      <c r="E6" s="10" t="s">
        <v>52</v>
      </c>
      <c r="F6" s="4">
        <v>31781</v>
      </c>
      <c r="G6" s="3" t="s">
        <v>35</v>
      </c>
      <c r="H6" s="2" t="s">
        <v>15</v>
      </c>
      <c r="I6" s="5">
        <v>54.9</v>
      </c>
      <c r="J6" s="6">
        <v>80</v>
      </c>
      <c r="K6" s="6">
        <v>85</v>
      </c>
      <c r="L6" s="6">
        <v>90</v>
      </c>
      <c r="M6" s="9"/>
      <c r="N6" s="6">
        <v>47.5</v>
      </c>
      <c r="O6" s="6">
        <v>50</v>
      </c>
      <c r="P6" s="6">
        <v>52.5</v>
      </c>
      <c r="Q6" s="9"/>
      <c r="R6" s="6">
        <v>105</v>
      </c>
      <c r="S6" s="6">
        <v>-110</v>
      </c>
      <c r="T6" s="6">
        <v>115</v>
      </c>
      <c r="U6" s="9"/>
      <c r="V6" s="6">
        <f t="shared" si="0"/>
        <v>257.5</v>
      </c>
    </row>
    <row r="7" spans="3:22" ht="15">
      <c r="C7" s="8">
        <v>1</v>
      </c>
      <c r="D7" s="2">
        <v>75</v>
      </c>
      <c r="E7" s="10" t="s">
        <v>76</v>
      </c>
      <c r="F7" s="4">
        <v>32523</v>
      </c>
      <c r="G7" s="3" t="s">
        <v>77</v>
      </c>
      <c r="H7" s="2" t="s">
        <v>15</v>
      </c>
      <c r="I7" s="5">
        <v>71</v>
      </c>
      <c r="J7" s="6">
        <v>-90</v>
      </c>
      <c r="K7" s="6">
        <v>100</v>
      </c>
      <c r="L7" s="6">
        <v>-115</v>
      </c>
      <c r="M7" s="9"/>
      <c r="N7" s="6">
        <v>45</v>
      </c>
      <c r="O7" s="6">
        <v>50</v>
      </c>
      <c r="P7" s="6">
        <v>-55</v>
      </c>
      <c r="Q7" s="9"/>
      <c r="R7" s="6">
        <v>100</v>
      </c>
      <c r="S7" s="6">
        <v>-110</v>
      </c>
      <c r="T7" s="6">
        <v>-110</v>
      </c>
      <c r="U7" s="9"/>
      <c r="V7" s="6">
        <f t="shared" si="0"/>
        <v>250</v>
      </c>
    </row>
    <row r="8" spans="3:22" ht="15">
      <c r="C8" s="8">
        <v>1</v>
      </c>
      <c r="D8" s="2" t="s">
        <v>161</v>
      </c>
      <c r="E8" s="10" t="s">
        <v>162</v>
      </c>
      <c r="F8" s="4">
        <v>35710</v>
      </c>
      <c r="G8" s="3" t="s">
        <v>163</v>
      </c>
      <c r="H8" s="2" t="s">
        <v>30</v>
      </c>
      <c r="I8" s="5">
        <v>66.4</v>
      </c>
      <c r="J8" s="6">
        <v>85</v>
      </c>
      <c r="K8" s="6">
        <v>100</v>
      </c>
      <c r="L8" s="6">
        <v>105</v>
      </c>
      <c r="M8" s="9"/>
      <c r="N8" s="6">
        <v>-55</v>
      </c>
      <c r="O8" s="6">
        <v>55</v>
      </c>
      <c r="P8" s="6">
        <v>-60</v>
      </c>
      <c r="Q8" s="9"/>
      <c r="R8" s="6">
        <v>90</v>
      </c>
      <c r="S8" s="6">
        <v>-100</v>
      </c>
      <c r="T8" s="6">
        <v>0</v>
      </c>
      <c r="U8" s="9"/>
      <c r="V8" s="6">
        <f t="shared" si="0"/>
        <v>250</v>
      </c>
    </row>
    <row r="9" spans="3:22" ht="15">
      <c r="C9" s="8">
        <v>1</v>
      </c>
      <c r="D9" s="2">
        <v>52</v>
      </c>
      <c r="E9" s="10" t="s">
        <v>73</v>
      </c>
      <c r="F9" s="4">
        <v>35959</v>
      </c>
      <c r="G9" s="3" t="s">
        <v>35</v>
      </c>
      <c r="H9" s="2" t="s">
        <v>30</v>
      </c>
      <c r="I9" s="5">
        <v>49.9</v>
      </c>
      <c r="J9" s="6">
        <v>60</v>
      </c>
      <c r="K9" s="6">
        <v>65</v>
      </c>
      <c r="L9" s="6">
        <v>70</v>
      </c>
      <c r="M9" s="9"/>
      <c r="N9" s="6">
        <v>45</v>
      </c>
      <c r="O9" s="6">
        <v>52.5</v>
      </c>
      <c r="P9" s="6">
        <v>-57.5</v>
      </c>
      <c r="Q9" s="9"/>
      <c r="R9" s="6">
        <v>95</v>
      </c>
      <c r="S9" s="6">
        <v>100</v>
      </c>
      <c r="T9" s="6">
        <v>107.5</v>
      </c>
      <c r="U9" s="9"/>
      <c r="V9" s="6">
        <f t="shared" si="0"/>
        <v>230</v>
      </c>
    </row>
    <row r="10" spans="3:22" ht="15">
      <c r="C10" s="8">
        <v>2</v>
      </c>
      <c r="D10" s="2">
        <v>52</v>
      </c>
      <c r="E10" s="10" t="s">
        <v>58</v>
      </c>
      <c r="F10" s="4">
        <v>37094</v>
      </c>
      <c r="G10" s="3" t="s">
        <v>59</v>
      </c>
      <c r="H10" s="2" t="s">
        <v>30</v>
      </c>
      <c r="I10" s="5">
        <v>41</v>
      </c>
      <c r="J10" s="6">
        <v>-45</v>
      </c>
      <c r="K10" s="6">
        <v>-50</v>
      </c>
      <c r="L10" s="6">
        <v>50</v>
      </c>
      <c r="M10" s="9"/>
      <c r="N10" s="6" t="s">
        <v>60</v>
      </c>
      <c r="O10" s="6">
        <v>47.5</v>
      </c>
      <c r="P10" s="6">
        <v>-50</v>
      </c>
      <c r="Q10" s="9"/>
      <c r="R10" s="6">
        <v>-60</v>
      </c>
      <c r="S10" s="6">
        <v>60</v>
      </c>
      <c r="T10" s="6">
        <v>70</v>
      </c>
      <c r="U10" s="9"/>
      <c r="V10" s="6">
        <f t="shared" si="0"/>
        <v>167.5</v>
      </c>
    </row>
    <row r="11" spans="3:22" ht="15">
      <c r="C11" s="8">
        <v>1</v>
      </c>
      <c r="D11" s="2">
        <v>52</v>
      </c>
      <c r="E11" s="10" t="s">
        <v>91</v>
      </c>
      <c r="F11" s="4">
        <v>35308</v>
      </c>
      <c r="G11" s="3" t="s">
        <v>89</v>
      </c>
      <c r="H11" s="2" t="s">
        <v>47</v>
      </c>
      <c r="I11" s="5">
        <v>50.4</v>
      </c>
      <c r="J11" s="6">
        <v>75</v>
      </c>
      <c r="K11" s="6">
        <v>80</v>
      </c>
      <c r="L11" s="6">
        <v>85</v>
      </c>
      <c r="M11" s="9"/>
      <c r="N11" s="6">
        <v>45</v>
      </c>
      <c r="O11" s="6">
        <v>-50</v>
      </c>
      <c r="P11" s="6">
        <v>-50</v>
      </c>
      <c r="Q11" s="9"/>
      <c r="R11" s="6">
        <v>100</v>
      </c>
      <c r="S11" s="6">
        <v>110</v>
      </c>
      <c r="T11" s="6">
        <v>-120</v>
      </c>
      <c r="U11" s="9"/>
      <c r="V11" s="6">
        <f t="shared" si="0"/>
        <v>240</v>
      </c>
    </row>
    <row r="12" spans="3:22" ht="15">
      <c r="C12" s="8">
        <v>1</v>
      </c>
      <c r="D12" s="2">
        <v>56</v>
      </c>
      <c r="E12" s="10" t="s">
        <v>90</v>
      </c>
      <c r="F12" s="4">
        <v>36289</v>
      </c>
      <c r="G12" s="3" t="s">
        <v>89</v>
      </c>
      <c r="H12" s="2" t="s">
        <v>30</v>
      </c>
      <c r="I12" s="5">
        <v>54.2</v>
      </c>
      <c r="J12" s="6">
        <v>-100</v>
      </c>
      <c r="K12" s="6">
        <v>100</v>
      </c>
      <c r="L12" s="6">
        <v>110</v>
      </c>
      <c r="M12" s="9"/>
      <c r="N12" s="6">
        <v>-72.5</v>
      </c>
      <c r="O12" s="6">
        <v>72.5</v>
      </c>
      <c r="P12" s="6">
        <v>77.5</v>
      </c>
      <c r="Q12" s="9"/>
      <c r="R12" s="6">
        <v>125</v>
      </c>
      <c r="S12" s="6">
        <v>132.5</v>
      </c>
      <c r="T12" s="6">
        <v>142.5</v>
      </c>
      <c r="U12" s="9"/>
      <c r="V12" s="6">
        <f t="shared" si="0"/>
        <v>330</v>
      </c>
    </row>
    <row r="13" spans="3:22" ht="15">
      <c r="C13" s="8">
        <v>1</v>
      </c>
      <c r="D13" s="2">
        <v>56</v>
      </c>
      <c r="E13" s="3" t="s">
        <v>85</v>
      </c>
      <c r="F13" s="4">
        <v>33082</v>
      </c>
      <c r="G13" s="3" t="s">
        <v>35</v>
      </c>
      <c r="H13" s="2" t="s">
        <v>15</v>
      </c>
      <c r="I13" s="5">
        <v>54.9</v>
      </c>
      <c r="J13" s="6">
        <v>110</v>
      </c>
      <c r="K13" s="6">
        <v>120</v>
      </c>
      <c r="L13" s="6">
        <v>130</v>
      </c>
      <c r="M13" s="9"/>
      <c r="N13" s="6">
        <v>90</v>
      </c>
      <c r="O13" s="6">
        <v>95</v>
      </c>
      <c r="P13" s="6">
        <v>-100</v>
      </c>
      <c r="Q13" s="9"/>
      <c r="R13" s="6">
        <v>160</v>
      </c>
      <c r="S13" s="6">
        <v>175</v>
      </c>
      <c r="T13" s="6">
        <v>-195</v>
      </c>
      <c r="U13" s="9"/>
      <c r="V13" s="6">
        <f t="shared" si="0"/>
        <v>400</v>
      </c>
    </row>
    <row r="14" spans="3:22" ht="15">
      <c r="C14" s="8">
        <v>1</v>
      </c>
      <c r="D14" s="2">
        <v>60</v>
      </c>
      <c r="E14" s="10" t="s">
        <v>164</v>
      </c>
      <c r="F14" s="4">
        <v>36633</v>
      </c>
      <c r="G14" s="3" t="s">
        <v>35</v>
      </c>
      <c r="H14" s="2" t="s">
        <v>30</v>
      </c>
      <c r="I14" s="5">
        <v>59</v>
      </c>
      <c r="J14" s="6">
        <v>50</v>
      </c>
      <c r="K14" s="6">
        <v>55</v>
      </c>
      <c r="L14" s="6">
        <v>60</v>
      </c>
      <c r="M14" s="9"/>
      <c r="N14" s="6">
        <v>32.5</v>
      </c>
      <c r="O14" s="6">
        <v>35</v>
      </c>
      <c r="P14" s="6">
        <v>-37.5</v>
      </c>
      <c r="Q14" s="9"/>
      <c r="R14" s="6">
        <v>60</v>
      </c>
      <c r="S14" s="6">
        <v>70</v>
      </c>
      <c r="T14" s="6">
        <v>80</v>
      </c>
      <c r="U14" s="9"/>
      <c r="V14" s="6">
        <f t="shared" si="0"/>
        <v>175</v>
      </c>
    </row>
    <row r="15" spans="3:22" ht="15">
      <c r="C15" s="8">
        <v>1</v>
      </c>
      <c r="D15" s="2">
        <v>60</v>
      </c>
      <c r="E15" s="10" t="s">
        <v>82</v>
      </c>
      <c r="F15" s="4">
        <v>34956</v>
      </c>
      <c r="G15" s="3" t="s">
        <v>83</v>
      </c>
      <c r="H15" s="2" t="s">
        <v>47</v>
      </c>
      <c r="I15" s="5">
        <v>60</v>
      </c>
      <c r="J15" s="6">
        <v>-110</v>
      </c>
      <c r="K15" s="6">
        <v>110</v>
      </c>
      <c r="L15" s="6">
        <v>-120</v>
      </c>
      <c r="M15" s="9"/>
      <c r="N15" s="6">
        <v>80</v>
      </c>
      <c r="O15" s="6">
        <v>85</v>
      </c>
      <c r="P15" s="6">
        <v>-87.5</v>
      </c>
      <c r="Q15" s="9"/>
      <c r="R15" s="6">
        <v>140</v>
      </c>
      <c r="S15" s="6">
        <v>-145</v>
      </c>
      <c r="T15" s="6">
        <v>150</v>
      </c>
      <c r="U15" s="9"/>
      <c r="V15" s="6">
        <f t="shared" si="0"/>
        <v>345</v>
      </c>
    </row>
    <row r="16" spans="3:22" ht="15">
      <c r="C16" s="8">
        <v>1</v>
      </c>
      <c r="D16" s="2">
        <v>60</v>
      </c>
      <c r="E16" s="10" t="s">
        <v>135</v>
      </c>
      <c r="F16" s="4">
        <v>32984</v>
      </c>
      <c r="G16" s="3" t="s">
        <v>166</v>
      </c>
      <c r="H16" s="2" t="s">
        <v>33</v>
      </c>
      <c r="I16" s="5">
        <v>56.5</v>
      </c>
      <c r="J16" s="6">
        <v>105</v>
      </c>
      <c r="K16" s="6">
        <v>115</v>
      </c>
      <c r="L16" s="6">
        <v>-120</v>
      </c>
      <c r="M16" s="9"/>
      <c r="N16" s="6">
        <v>62.5</v>
      </c>
      <c r="O16" s="6">
        <v>-70</v>
      </c>
      <c r="P16" s="6">
        <v>-70</v>
      </c>
      <c r="Q16" s="9"/>
      <c r="R16" s="6">
        <v>145</v>
      </c>
      <c r="S16" s="6">
        <v>155</v>
      </c>
      <c r="T16" s="6">
        <v>160</v>
      </c>
      <c r="U16" s="9"/>
      <c r="V16" s="6">
        <f t="shared" si="0"/>
        <v>337.5</v>
      </c>
    </row>
    <row r="17" spans="3:22" ht="15">
      <c r="C17" s="15" t="s">
        <v>177</v>
      </c>
      <c r="D17" s="2">
        <v>60</v>
      </c>
      <c r="E17" s="10" t="s">
        <v>78</v>
      </c>
      <c r="F17" s="4">
        <v>32923</v>
      </c>
      <c r="G17" s="3" t="s">
        <v>35</v>
      </c>
      <c r="H17" s="2" t="s">
        <v>33</v>
      </c>
      <c r="I17" s="5">
        <v>59</v>
      </c>
      <c r="J17" s="6">
        <v>-115</v>
      </c>
      <c r="K17" s="6">
        <v>-115</v>
      </c>
      <c r="L17" s="6">
        <v>-115</v>
      </c>
      <c r="M17" s="9"/>
      <c r="N17" s="6">
        <v>0</v>
      </c>
      <c r="O17" s="6">
        <v>0</v>
      </c>
      <c r="P17" s="6">
        <v>0</v>
      </c>
      <c r="Q17" s="9"/>
      <c r="R17" s="6">
        <v>140</v>
      </c>
      <c r="S17" s="6">
        <v>0</v>
      </c>
      <c r="T17" s="6">
        <v>0</v>
      </c>
      <c r="U17" s="9"/>
      <c r="V17" s="6">
        <v>0</v>
      </c>
    </row>
    <row r="18" spans="3:22" ht="15">
      <c r="C18" s="8">
        <v>1</v>
      </c>
      <c r="D18" s="2">
        <v>67.5</v>
      </c>
      <c r="E18" s="10" t="s">
        <v>97</v>
      </c>
      <c r="F18" s="4">
        <v>35713</v>
      </c>
      <c r="G18" s="3" t="s">
        <v>98</v>
      </c>
      <c r="H18" s="2" t="s">
        <v>30</v>
      </c>
      <c r="I18" s="5">
        <v>65.3</v>
      </c>
      <c r="J18" s="6">
        <v>140</v>
      </c>
      <c r="K18" s="6">
        <v>-155</v>
      </c>
      <c r="L18" s="6">
        <v>-155</v>
      </c>
      <c r="M18" s="9"/>
      <c r="N18" s="6">
        <v>80</v>
      </c>
      <c r="O18" s="6">
        <v>-87.5</v>
      </c>
      <c r="P18" s="6">
        <v>-87.5</v>
      </c>
      <c r="Q18" s="9"/>
      <c r="R18" s="6">
        <v>150</v>
      </c>
      <c r="S18" s="6">
        <v>160</v>
      </c>
      <c r="T18" s="6">
        <v>170</v>
      </c>
      <c r="U18" s="9"/>
      <c r="V18" s="6">
        <f aca="true" t="shared" si="1" ref="V18:V26">MAX(J18:L18)+MAX(N18:P18)+MAX(R18:T18)</f>
        <v>390</v>
      </c>
    </row>
    <row r="19" spans="3:22" ht="15">
      <c r="C19" s="8">
        <v>2</v>
      </c>
      <c r="D19" s="2">
        <v>67.5</v>
      </c>
      <c r="E19" s="10" t="s">
        <v>167</v>
      </c>
      <c r="F19" s="4">
        <v>35582</v>
      </c>
      <c r="G19" s="3" t="s">
        <v>163</v>
      </c>
      <c r="H19" s="2" t="s">
        <v>30</v>
      </c>
      <c r="I19" s="5">
        <v>66.4</v>
      </c>
      <c r="J19" s="6">
        <v>-115</v>
      </c>
      <c r="K19" s="6">
        <v>115</v>
      </c>
      <c r="L19" s="6">
        <v>130</v>
      </c>
      <c r="M19" s="9"/>
      <c r="N19" s="6">
        <v>80</v>
      </c>
      <c r="O19" s="6">
        <v>-90</v>
      </c>
      <c r="P19" s="6">
        <v>90</v>
      </c>
      <c r="Q19" s="9"/>
      <c r="R19" s="6">
        <v>130</v>
      </c>
      <c r="S19" s="6">
        <v>145</v>
      </c>
      <c r="T19" s="6">
        <v>-155</v>
      </c>
      <c r="U19" s="9"/>
      <c r="V19" s="6">
        <f t="shared" si="1"/>
        <v>365</v>
      </c>
    </row>
    <row r="20" spans="3:22" ht="15">
      <c r="C20" s="8">
        <v>1</v>
      </c>
      <c r="D20" s="2">
        <v>67.5</v>
      </c>
      <c r="E20" s="10" t="s">
        <v>101</v>
      </c>
      <c r="F20" s="4">
        <v>35233</v>
      </c>
      <c r="G20" s="3" t="s">
        <v>102</v>
      </c>
      <c r="H20" s="2" t="s">
        <v>47</v>
      </c>
      <c r="I20" s="5">
        <v>67.4</v>
      </c>
      <c r="J20" s="6">
        <v>100</v>
      </c>
      <c r="K20" s="6">
        <v>-120</v>
      </c>
      <c r="L20" s="6">
        <v>-120</v>
      </c>
      <c r="M20" s="9"/>
      <c r="N20" s="6">
        <v>65</v>
      </c>
      <c r="O20" s="6">
        <v>70</v>
      </c>
      <c r="P20" s="6">
        <v>-72.5</v>
      </c>
      <c r="Q20" s="9"/>
      <c r="R20" s="6">
        <v>120</v>
      </c>
      <c r="S20" s="6">
        <v>140</v>
      </c>
      <c r="T20" s="6">
        <v>-150</v>
      </c>
      <c r="U20" s="9"/>
      <c r="V20" s="6">
        <f t="shared" si="1"/>
        <v>310</v>
      </c>
    </row>
    <row r="21" spans="3:22" ht="15">
      <c r="C21" s="8">
        <v>1</v>
      </c>
      <c r="D21" s="2">
        <v>67.5</v>
      </c>
      <c r="E21" s="10" t="s">
        <v>68</v>
      </c>
      <c r="F21" s="4">
        <v>34096</v>
      </c>
      <c r="G21" s="3" t="s">
        <v>67</v>
      </c>
      <c r="H21" s="2" t="s">
        <v>27</v>
      </c>
      <c r="I21" s="5">
        <v>66.2</v>
      </c>
      <c r="J21" s="6">
        <v>145</v>
      </c>
      <c r="K21" s="6">
        <v>-152.5</v>
      </c>
      <c r="L21" s="6">
        <v>-155</v>
      </c>
      <c r="M21" s="9"/>
      <c r="N21" s="6">
        <v>110</v>
      </c>
      <c r="O21" s="6">
        <v>-117.5</v>
      </c>
      <c r="P21" s="6">
        <v>0</v>
      </c>
      <c r="Q21" s="9"/>
      <c r="R21" s="6">
        <v>200</v>
      </c>
      <c r="S21" s="6">
        <v>-215</v>
      </c>
      <c r="T21" s="6">
        <v>-215</v>
      </c>
      <c r="U21" s="9"/>
      <c r="V21" s="6">
        <f t="shared" si="1"/>
        <v>455</v>
      </c>
    </row>
    <row r="22" spans="3:22" ht="15">
      <c r="C22" s="8">
        <v>1</v>
      </c>
      <c r="D22" s="2">
        <v>67.5</v>
      </c>
      <c r="E22" s="10" t="s">
        <v>41</v>
      </c>
      <c r="F22" s="4">
        <v>21854</v>
      </c>
      <c r="G22" s="3" t="s">
        <v>39</v>
      </c>
      <c r="H22" s="2" t="s">
        <v>42</v>
      </c>
      <c r="I22" s="5">
        <v>64.1</v>
      </c>
      <c r="J22" s="6">
        <v>130</v>
      </c>
      <c r="K22" s="6">
        <v>140</v>
      </c>
      <c r="L22" s="6">
        <v>145</v>
      </c>
      <c r="M22" s="9"/>
      <c r="N22" s="6">
        <v>90</v>
      </c>
      <c r="O22" s="6">
        <v>-100</v>
      </c>
      <c r="P22" s="6">
        <v>0</v>
      </c>
      <c r="Q22" s="9"/>
      <c r="R22" s="6">
        <v>140</v>
      </c>
      <c r="S22" s="6">
        <v>160</v>
      </c>
      <c r="T22" s="6">
        <v>0</v>
      </c>
      <c r="U22" s="9"/>
      <c r="V22" s="6">
        <f t="shared" si="1"/>
        <v>395</v>
      </c>
    </row>
    <row r="23" spans="3:22" ht="15">
      <c r="C23" s="8">
        <v>1</v>
      </c>
      <c r="D23" s="2">
        <v>67.5</v>
      </c>
      <c r="E23" s="3" t="s">
        <v>107</v>
      </c>
      <c r="F23" s="4">
        <v>29816</v>
      </c>
      <c r="G23" s="3" t="s">
        <v>35</v>
      </c>
      <c r="H23" s="2" t="s">
        <v>15</v>
      </c>
      <c r="I23" s="5">
        <v>67.1</v>
      </c>
      <c r="J23" s="6">
        <v>145</v>
      </c>
      <c r="K23" s="6">
        <v>155</v>
      </c>
      <c r="L23" s="6">
        <v>165</v>
      </c>
      <c r="M23" s="9"/>
      <c r="N23" s="6">
        <v>85</v>
      </c>
      <c r="O23" s="6">
        <v>-95</v>
      </c>
      <c r="P23" s="6">
        <v>-95</v>
      </c>
      <c r="Q23" s="9"/>
      <c r="R23" s="6">
        <v>170</v>
      </c>
      <c r="S23" s="6">
        <v>180</v>
      </c>
      <c r="T23" s="6">
        <v>-190</v>
      </c>
      <c r="U23" s="9"/>
      <c r="V23" s="6">
        <f t="shared" si="1"/>
        <v>430</v>
      </c>
    </row>
    <row r="24" spans="3:22" ht="15">
      <c r="C24" s="8">
        <v>1</v>
      </c>
      <c r="D24" s="2">
        <v>75</v>
      </c>
      <c r="E24" s="10" t="s">
        <v>61</v>
      </c>
      <c r="F24" s="4">
        <v>35347</v>
      </c>
      <c r="G24" s="3" t="s">
        <v>49</v>
      </c>
      <c r="H24" s="2" t="s">
        <v>47</v>
      </c>
      <c r="I24" s="5">
        <v>70.9</v>
      </c>
      <c r="J24" s="6">
        <v>150</v>
      </c>
      <c r="K24" s="6">
        <v>170</v>
      </c>
      <c r="L24" s="6">
        <v>180</v>
      </c>
      <c r="M24" s="9"/>
      <c r="N24" s="6">
        <v>95</v>
      </c>
      <c r="O24" s="6">
        <v>105</v>
      </c>
      <c r="P24" s="6">
        <v>-115</v>
      </c>
      <c r="Q24" s="9"/>
      <c r="R24" s="6">
        <v>175</v>
      </c>
      <c r="S24" s="6">
        <v>185</v>
      </c>
      <c r="T24" s="6">
        <v>195</v>
      </c>
      <c r="U24" s="9"/>
      <c r="V24" s="6">
        <f t="shared" si="1"/>
        <v>480</v>
      </c>
    </row>
    <row r="25" spans="3:22" ht="15">
      <c r="C25" s="8">
        <v>2</v>
      </c>
      <c r="D25" s="2">
        <v>75</v>
      </c>
      <c r="E25" s="10" t="s">
        <v>86</v>
      </c>
      <c r="F25" s="4">
        <v>35094</v>
      </c>
      <c r="G25" s="3" t="s">
        <v>87</v>
      </c>
      <c r="H25" s="2" t="s">
        <v>47</v>
      </c>
      <c r="I25" s="5">
        <v>73.9</v>
      </c>
      <c r="J25" s="6">
        <v>145</v>
      </c>
      <c r="K25" s="6">
        <v>150</v>
      </c>
      <c r="L25" s="6">
        <v>-155</v>
      </c>
      <c r="M25" s="9"/>
      <c r="N25" s="6">
        <v>100</v>
      </c>
      <c r="O25" s="6">
        <v>-105</v>
      </c>
      <c r="P25" s="6">
        <v>-105</v>
      </c>
      <c r="Q25" s="9"/>
      <c r="R25" s="6">
        <v>150</v>
      </c>
      <c r="S25" s="6">
        <v>160</v>
      </c>
      <c r="T25" s="6">
        <v>-165</v>
      </c>
      <c r="U25" s="9"/>
      <c r="V25" s="6">
        <f t="shared" si="1"/>
        <v>410</v>
      </c>
    </row>
    <row r="26" spans="3:22" ht="15">
      <c r="C26" s="8">
        <v>3</v>
      </c>
      <c r="D26" s="2">
        <v>75</v>
      </c>
      <c r="E26" s="10" t="s">
        <v>176</v>
      </c>
      <c r="F26" s="4">
        <v>35486</v>
      </c>
      <c r="G26" s="3" t="s">
        <v>163</v>
      </c>
      <c r="H26" s="2" t="s">
        <v>47</v>
      </c>
      <c r="I26" s="5" t="s">
        <v>160</v>
      </c>
      <c r="J26" s="6">
        <v>125</v>
      </c>
      <c r="K26" s="6">
        <v>135</v>
      </c>
      <c r="L26" s="6">
        <v>160</v>
      </c>
      <c r="M26" s="9"/>
      <c r="N26" s="6">
        <v>80</v>
      </c>
      <c r="O26" s="6">
        <v>90</v>
      </c>
      <c r="P26" s="6">
        <v>-95</v>
      </c>
      <c r="Q26" s="9"/>
      <c r="R26" s="6">
        <v>-125</v>
      </c>
      <c r="S26" s="6">
        <v>125</v>
      </c>
      <c r="T26" s="6">
        <v>-130</v>
      </c>
      <c r="U26" s="9"/>
      <c r="V26" s="6">
        <f t="shared" si="1"/>
        <v>375</v>
      </c>
    </row>
    <row r="27" spans="3:22" ht="15">
      <c r="C27" s="15" t="s">
        <v>177</v>
      </c>
      <c r="D27" s="2">
        <v>75</v>
      </c>
      <c r="E27" s="10" t="s">
        <v>158</v>
      </c>
      <c r="F27" s="4">
        <v>34965</v>
      </c>
      <c r="G27" s="3" t="s">
        <v>159</v>
      </c>
      <c r="H27" s="2" t="s">
        <v>47</v>
      </c>
      <c r="I27" s="5">
        <v>71.7</v>
      </c>
      <c r="J27" s="6">
        <v>-140</v>
      </c>
      <c r="K27" s="6">
        <v>-140</v>
      </c>
      <c r="L27" s="6">
        <v>-140</v>
      </c>
      <c r="M27" s="9"/>
      <c r="N27" s="6">
        <v>0</v>
      </c>
      <c r="O27" s="6">
        <v>0</v>
      </c>
      <c r="P27" s="6">
        <v>0</v>
      </c>
      <c r="Q27" s="9"/>
      <c r="R27" s="6">
        <v>0</v>
      </c>
      <c r="S27" s="6">
        <v>0</v>
      </c>
      <c r="T27" s="6">
        <v>0</v>
      </c>
      <c r="U27" s="9"/>
      <c r="V27" s="6">
        <v>0</v>
      </c>
    </row>
    <row r="28" spans="3:22" ht="15">
      <c r="C28" s="15" t="s">
        <v>177</v>
      </c>
      <c r="D28" s="2">
        <v>75</v>
      </c>
      <c r="E28" s="10" t="s">
        <v>94</v>
      </c>
      <c r="F28" s="4">
        <v>34531</v>
      </c>
      <c r="G28" s="3" t="s">
        <v>95</v>
      </c>
      <c r="H28" s="2" t="s">
        <v>27</v>
      </c>
      <c r="I28" s="5">
        <v>73.5</v>
      </c>
      <c r="J28" s="6">
        <v>-130</v>
      </c>
      <c r="K28" s="6">
        <v>-130</v>
      </c>
      <c r="L28" s="6">
        <v>-130</v>
      </c>
      <c r="M28" s="9"/>
      <c r="N28" s="6">
        <v>0</v>
      </c>
      <c r="O28" s="6">
        <v>0</v>
      </c>
      <c r="P28" s="6">
        <v>0</v>
      </c>
      <c r="Q28" s="9">
        <v>0</v>
      </c>
      <c r="R28" s="6">
        <v>0</v>
      </c>
      <c r="S28" s="6">
        <v>0</v>
      </c>
      <c r="T28" s="6">
        <v>0</v>
      </c>
      <c r="U28" s="9"/>
      <c r="V28" s="6">
        <v>0</v>
      </c>
    </row>
    <row r="29" spans="3:22" ht="15">
      <c r="C29" s="8">
        <v>1</v>
      </c>
      <c r="D29" s="2">
        <v>75</v>
      </c>
      <c r="E29" s="10" t="s">
        <v>56</v>
      </c>
      <c r="F29" s="4">
        <v>33140</v>
      </c>
      <c r="G29" s="3" t="s">
        <v>46</v>
      </c>
      <c r="H29" s="2" t="s">
        <v>33</v>
      </c>
      <c r="I29" s="5">
        <v>74</v>
      </c>
      <c r="J29" s="6">
        <v>-145</v>
      </c>
      <c r="K29" s="6">
        <v>145</v>
      </c>
      <c r="L29" s="6">
        <v>155</v>
      </c>
      <c r="M29" s="9"/>
      <c r="N29" s="6">
        <v>-115</v>
      </c>
      <c r="O29" s="6">
        <v>0</v>
      </c>
      <c r="P29" s="6">
        <v>115</v>
      </c>
      <c r="Q29" s="9"/>
      <c r="R29" s="6">
        <v>205</v>
      </c>
      <c r="S29" s="6">
        <v>-220</v>
      </c>
      <c r="T29" s="6">
        <v>0</v>
      </c>
      <c r="U29" s="9"/>
      <c r="V29" s="6">
        <f aca="true" t="shared" si="2" ref="V29:V38">MAX(J29:L29)+MAX(N29:P29)+MAX(R29:T29)</f>
        <v>475</v>
      </c>
    </row>
    <row r="30" spans="3:22" ht="15">
      <c r="C30" s="8">
        <v>1</v>
      </c>
      <c r="D30" s="2">
        <v>75</v>
      </c>
      <c r="E30" s="10" t="s">
        <v>80</v>
      </c>
      <c r="F30" s="4">
        <v>25323</v>
      </c>
      <c r="G30" s="3" t="s">
        <v>35</v>
      </c>
      <c r="H30" s="2" t="s">
        <v>36</v>
      </c>
      <c r="I30" s="5">
        <v>70.8</v>
      </c>
      <c r="J30" s="6">
        <v>130</v>
      </c>
      <c r="K30" s="6">
        <v>140</v>
      </c>
      <c r="L30" s="6">
        <v>155</v>
      </c>
      <c r="M30" s="9"/>
      <c r="N30" s="6" t="s">
        <v>81</v>
      </c>
      <c r="O30" s="6">
        <v>117.5</v>
      </c>
      <c r="P30" s="6">
        <v>-120</v>
      </c>
      <c r="Q30" s="9"/>
      <c r="R30" s="6">
        <v>130</v>
      </c>
      <c r="S30" s="6">
        <v>145</v>
      </c>
      <c r="T30" s="6">
        <v>155</v>
      </c>
      <c r="U30" s="9"/>
      <c r="V30" s="6">
        <f t="shared" si="2"/>
        <v>427.5</v>
      </c>
    </row>
    <row r="31" spans="3:22" ht="15">
      <c r="C31" s="8">
        <v>1</v>
      </c>
      <c r="D31" s="2">
        <v>75</v>
      </c>
      <c r="E31" s="10" t="s">
        <v>165</v>
      </c>
      <c r="F31" s="4">
        <v>24152</v>
      </c>
      <c r="G31" s="3" t="s">
        <v>14</v>
      </c>
      <c r="H31" s="2" t="s">
        <v>21</v>
      </c>
      <c r="I31" s="5">
        <v>73.1</v>
      </c>
      <c r="J31" s="6">
        <v>140</v>
      </c>
      <c r="K31" s="6">
        <v>150</v>
      </c>
      <c r="L31" s="6">
        <v>160</v>
      </c>
      <c r="M31" s="9"/>
      <c r="N31" s="6">
        <v>135</v>
      </c>
      <c r="O31" s="6">
        <v>141</v>
      </c>
      <c r="P31" s="6">
        <v>145</v>
      </c>
      <c r="Q31" s="9"/>
      <c r="R31" s="6">
        <v>170</v>
      </c>
      <c r="S31" s="6">
        <v>180</v>
      </c>
      <c r="T31" s="6">
        <v>190</v>
      </c>
      <c r="U31" s="9"/>
      <c r="V31" s="6">
        <f t="shared" si="2"/>
        <v>495</v>
      </c>
    </row>
    <row r="32" spans="3:22" ht="15">
      <c r="C32" s="8">
        <v>1</v>
      </c>
      <c r="D32" s="2">
        <v>75</v>
      </c>
      <c r="E32" s="3" t="s">
        <v>66</v>
      </c>
      <c r="F32" s="4">
        <v>30753</v>
      </c>
      <c r="G32" s="3" t="s">
        <v>67</v>
      </c>
      <c r="H32" s="2" t="s">
        <v>15</v>
      </c>
      <c r="I32" s="5">
        <v>72.7</v>
      </c>
      <c r="J32" s="6">
        <v>-160</v>
      </c>
      <c r="K32" s="6">
        <v>-160</v>
      </c>
      <c r="L32" s="6">
        <v>160</v>
      </c>
      <c r="M32" s="9"/>
      <c r="N32" s="6">
        <v>115</v>
      </c>
      <c r="O32" s="6">
        <v>122.5</v>
      </c>
      <c r="P32" s="6">
        <v>-127.5</v>
      </c>
      <c r="Q32" s="9"/>
      <c r="R32" s="6">
        <v>185</v>
      </c>
      <c r="S32" s="6">
        <v>195</v>
      </c>
      <c r="T32" s="6">
        <v>-207.5</v>
      </c>
      <c r="U32" s="9"/>
      <c r="V32" s="6">
        <f t="shared" si="2"/>
        <v>477.5</v>
      </c>
    </row>
    <row r="33" spans="3:22" ht="15">
      <c r="C33" s="8">
        <v>1</v>
      </c>
      <c r="D33" s="2">
        <v>82.5</v>
      </c>
      <c r="E33" s="3" t="s">
        <v>88</v>
      </c>
      <c r="F33" s="4">
        <v>35298</v>
      </c>
      <c r="G33" s="3" t="s">
        <v>89</v>
      </c>
      <c r="H33" s="2" t="s">
        <v>47</v>
      </c>
      <c r="I33" s="5">
        <v>77.4</v>
      </c>
      <c r="J33" s="6">
        <v>165</v>
      </c>
      <c r="K33" s="6">
        <v>170</v>
      </c>
      <c r="L33" s="6">
        <v>-175</v>
      </c>
      <c r="M33" s="9"/>
      <c r="N33" s="6">
        <v>95</v>
      </c>
      <c r="O33" s="6">
        <v>102.5</v>
      </c>
      <c r="P33" s="6">
        <v>-105</v>
      </c>
      <c r="Q33" s="9"/>
      <c r="R33" s="6">
        <v>175</v>
      </c>
      <c r="S33" s="6">
        <v>182.5</v>
      </c>
      <c r="T33" s="6">
        <v>185</v>
      </c>
      <c r="U33" s="9"/>
      <c r="V33" s="6">
        <f t="shared" si="2"/>
        <v>457.5</v>
      </c>
    </row>
    <row r="34" spans="3:22" ht="15">
      <c r="C34" s="8">
        <v>2</v>
      </c>
      <c r="D34" s="2">
        <v>82.5</v>
      </c>
      <c r="E34" s="3" t="s">
        <v>169</v>
      </c>
      <c r="F34" s="4">
        <v>35486</v>
      </c>
      <c r="G34" s="3" t="s">
        <v>163</v>
      </c>
      <c r="H34" s="2" t="s">
        <v>47</v>
      </c>
      <c r="I34" s="5">
        <v>79.6</v>
      </c>
      <c r="J34" s="6">
        <v>130</v>
      </c>
      <c r="K34" s="6">
        <v>160</v>
      </c>
      <c r="L34" s="6">
        <v>170</v>
      </c>
      <c r="M34" s="9"/>
      <c r="N34" s="6">
        <v>85</v>
      </c>
      <c r="O34" s="6">
        <v>95</v>
      </c>
      <c r="P34" s="6">
        <v>-100</v>
      </c>
      <c r="Q34" s="9"/>
      <c r="R34" s="6">
        <v>130</v>
      </c>
      <c r="S34" s="6">
        <v>145</v>
      </c>
      <c r="T34" s="6">
        <v>0</v>
      </c>
      <c r="U34" s="9"/>
      <c r="V34" s="6">
        <f t="shared" si="2"/>
        <v>410</v>
      </c>
    </row>
    <row r="35" spans="3:22" ht="15">
      <c r="C35" s="8">
        <v>1</v>
      </c>
      <c r="D35" s="2">
        <v>82.5</v>
      </c>
      <c r="E35" s="3" t="s">
        <v>74</v>
      </c>
      <c r="F35" s="4">
        <v>34448</v>
      </c>
      <c r="G35" s="3" t="s">
        <v>35</v>
      </c>
      <c r="H35" s="2" t="s">
        <v>27</v>
      </c>
      <c r="I35" s="5">
        <v>81.9</v>
      </c>
      <c r="J35" s="6">
        <v>130</v>
      </c>
      <c r="K35" s="6">
        <v>135</v>
      </c>
      <c r="L35" s="6">
        <v>140</v>
      </c>
      <c r="M35" s="9"/>
      <c r="N35" s="6">
        <v>80</v>
      </c>
      <c r="O35" s="6">
        <v>85</v>
      </c>
      <c r="P35" s="6">
        <v>90</v>
      </c>
      <c r="Q35" s="9"/>
      <c r="R35" s="6">
        <v>175</v>
      </c>
      <c r="S35" s="6">
        <v>180</v>
      </c>
      <c r="T35" s="6">
        <v>190</v>
      </c>
      <c r="U35" s="9"/>
      <c r="V35" s="6">
        <f t="shared" si="2"/>
        <v>420</v>
      </c>
    </row>
    <row r="36" spans="3:22" ht="15">
      <c r="C36" s="8">
        <v>1</v>
      </c>
      <c r="D36" s="2">
        <v>82.5</v>
      </c>
      <c r="E36" s="3" t="s">
        <v>22</v>
      </c>
      <c r="F36" s="4">
        <v>15220</v>
      </c>
      <c r="G36" s="3" t="s">
        <v>96</v>
      </c>
      <c r="H36" s="2" t="s">
        <v>24</v>
      </c>
      <c r="I36" s="5">
        <v>81.4</v>
      </c>
      <c r="J36" s="6">
        <v>160</v>
      </c>
      <c r="K36" s="6">
        <v>165</v>
      </c>
      <c r="L36" s="6">
        <v>167.5</v>
      </c>
      <c r="M36" s="9"/>
      <c r="N36" s="6">
        <v>90</v>
      </c>
      <c r="O36" s="6">
        <v>95</v>
      </c>
      <c r="P36" s="6">
        <v>97.5</v>
      </c>
      <c r="Q36" s="9"/>
      <c r="R36" s="6">
        <v>170</v>
      </c>
      <c r="S36" s="6">
        <v>180</v>
      </c>
      <c r="T36" s="6">
        <v>185</v>
      </c>
      <c r="U36" s="9"/>
      <c r="V36" s="6">
        <f t="shared" si="2"/>
        <v>450</v>
      </c>
    </row>
    <row r="37" spans="3:22" ht="15">
      <c r="C37" s="8">
        <v>1</v>
      </c>
      <c r="D37" s="2">
        <v>82.5</v>
      </c>
      <c r="E37" s="3" t="s">
        <v>50</v>
      </c>
      <c r="F37" s="4">
        <v>32143</v>
      </c>
      <c r="G37" s="3" t="s">
        <v>35</v>
      </c>
      <c r="H37" s="2" t="s">
        <v>15</v>
      </c>
      <c r="I37" s="5">
        <v>80.7</v>
      </c>
      <c r="J37" s="6">
        <v>190</v>
      </c>
      <c r="K37" s="6">
        <v>200</v>
      </c>
      <c r="L37" s="6">
        <v>210</v>
      </c>
      <c r="M37" s="9"/>
      <c r="N37" s="6">
        <v>115</v>
      </c>
      <c r="O37" s="6">
        <v>120</v>
      </c>
      <c r="P37" s="6">
        <v>125</v>
      </c>
      <c r="Q37" s="9"/>
      <c r="R37" s="6">
        <v>210</v>
      </c>
      <c r="S37" s="6">
        <v>220</v>
      </c>
      <c r="T37" s="6">
        <v>230</v>
      </c>
      <c r="U37" s="9"/>
      <c r="V37" s="6">
        <f t="shared" si="2"/>
        <v>565</v>
      </c>
    </row>
    <row r="38" spans="3:22" ht="15">
      <c r="C38" s="8">
        <v>2</v>
      </c>
      <c r="D38" s="2">
        <v>82.5</v>
      </c>
      <c r="E38" s="3" t="s">
        <v>172</v>
      </c>
      <c r="F38" s="4">
        <v>31159</v>
      </c>
      <c r="G38" s="3" t="s">
        <v>173</v>
      </c>
      <c r="H38" s="2" t="s">
        <v>15</v>
      </c>
      <c r="I38" s="5">
        <v>80.8</v>
      </c>
      <c r="J38" s="6">
        <v>160</v>
      </c>
      <c r="K38" s="6">
        <v>-170</v>
      </c>
      <c r="L38" s="6">
        <v>-170</v>
      </c>
      <c r="M38" s="9"/>
      <c r="N38" s="6">
        <v>110</v>
      </c>
      <c r="O38" s="6">
        <v>120</v>
      </c>
      <c r="P38" s="6">
        <v>-122.5</v>
      </c>
      <c r="Q38" s="9"/>
      <c r="R38" s="6">
        <v>160</v>
      </c>
      <c r="S38" s="6">
        <v>165</v>
      </c>
      <c r="T38" s="6">
        <v>170</v>
      </c>
      <c r="U38" s="9"/>
      <c r="V38" s="6">
        <f t="shared" si="2"/>
        <v>450</v>
      </c>
    </row>
    <row r="39" spans="3:22" ht="15">
      <c r="C39" s="15" t="s">
        <v>177</v>
      </c>
      <c r="D39" s="2">
        <v>82.5</v>
      </c>
      <c r="E39" s="3" t="s">
        <v>106</v>
      </c>
      <c r="F39" s="4">
        <v>31908</v>
      </c>
      <c r="G39" s="3" t="s">
        <v>14</v>
      </c>
      <c r="H39" s="2" t="s">
        <v>15</v>
      </c>
      <c r="I39" s="5">
        <v>80.3</v>
      </c>
      <c r="J39" s="6">
        <v>-180</v>
      </c>
      <c r="K39" s="6">
        <v>-190</v>
      </c>
      <c r="L39" s="6">
        <v>-200</v>
      </c>
      <c r="M39" s="9"/>
      <c r="N39" s="6">
        <v>0</v>
      </c>
      <c r="O39" s="6">
        <v>0</v>
      </c>
      <c r="P39" s="6">
        <v>0</v>
      </c>
      <c r="Q39" s="9"/>
      <c r="R39" s="6">
        <v>0</v>
      </c>
      <c r="S39" s="6">
        <v>0</v>
      </c>
      <c r="T39" s="6">
        <v>0</v>
      </c>
      <c r="U39" s="9"/>
      <c r="V39" s="6">
        <v>0</v>
      </c>
    </row>
    <row r="40" spans="3:22" ht="15">
      <c r="C40" s="8">
        <v>1</v>
      </c>
      <c r="D40" s="2">
        <v>90</v>
      </c>
      <c r="E40" s="3" t="s">
        <v>168</v>
      </c>
      <c r="F40" s="4">
        <v>35804</v>
      </c>
      <c r="G40" s="3" t="s">
        <v>163</v>
      </c>
      <c r="H40" s="2" t="s">
        <v>30</v>
      </c>
      <c r="I40" s="5">
        <v>88.8</v>
      </c>
      <c r="J40" s="6">
        <v>120</v>
      </c>
      <c r="K40" s="6">
        <v>-135</v>
      </c>
      <c r="L40" s="6">
        <v>140</v>
      </c>
      <c r="M40" s="9"/>
      <c r="N40" s="6">
        <v>105</v>
      </c>
      <c r="O40" s="6">
        <v>-120</v>
      </c>
      <c r="P40" s="6">
        <v>-120</v>
      </c>
      <c r="Q40" s="9"/>
      <c r="R40" s="6">
        <v>130</v>
      </c>
      <c r="S40" s="6">
        <v>155</v>
      </c>
      <c r="T40" s="6">
        <v>170</v>
      </c>
      <c r="U40" s="9"/>
      <c r="V40" s="6">
        <f>MAX(J40:L40)+MAX(N40:P40)+MAX(R40:T40)</f>
        <v>415</v>
      </c>
    </row>
    <row r="41" spans="3:22" ht="15">
      <c r="C41" s="8">
        <v>1</v>
      </c>
      <c r="D41" s="2">
        <v>90</v>
      </c>
      <c r="E41" s="3" t="s">
        <v>92</v>
      </c>
      <c r="F41" s="4">
        <v>34936</v>
      </c>
      <c r="G41" s="3" t="s">
        <v>83</v>
      </c>
      <c r="H41" s="2" t="s">
        <v>47</v>
      </c>
      <c r="I41" s="5">
        <v>87.2</v>
      </c>
      <c r="J41" s="6">
        <v>150</v>
      </c>
      <c r="K41" s="6">
        <v>165</v>
      </c>
      <c r="L41" s="6">
        <v>170</v>
      </c>
      <c r="M41" s="9"/>
      <c r="N41" s="6">
        <v>120</v>
      </c>
      <c r="O41" s="6">
        <v>125</v>
      </c>
      <c r="P41" s="6">
        <v>130</v>
      </c>
      <c r="Q41" s="9"/>
      <c r="R41" s="6">
        <v>-185</v>
      </c>
      <c r="S41" s="6">
        <v>185</v>
      </c>
      <c r="T41" s="6">
        <v>205</v>
      </c>
      <c r="U41" s="9"/>
      <c r="V41" s="6">
        <f>MAX(J41:L41)+MAX(N41:P41)+MAX(R41:T41)</f>
        <v>505</v>
      </c>
    </row>
    <row r="42" spans="3:22" ht="15">
      <c r="C42" s="8">
        <v>2</v>
      </c>
      <c r="D42" s="2">
        <v>90</v>
      </c>
      <c r="E42" s="3" t="s">
        <v>54</v>
      </c>
      <c r="F42" s="4">
        <v>35224</v>
      </c>
      <c r="G42" s="3" t="s">
        <v>55</v>
      </c>
      <c r="H42" s="2" t="s">
        <v>47</v>
      </c>
      <c r="I42" s="5">
        <v>84.6</v>
      </c>
      <c r="J42" s="6">
        <v>150</v>
      </c>
      <c r="K42" s="6">
        <v>160</v>
      </c>
      <c r="L42" s="6">
        <v>-170</v>
      </c>
      <c r="M42" s="9"/>
      <c r="N42" s="6">
        <v>125</v>
      </c>
      <c r="O42" s="6">
        <v>135</v>
      </c>
      <c r="P42" s="6">
        <v>-140</v>
      </c>
      <c r="Q42" s="9"/>
      <c r="R42" s="6">
        <v>160</v>
      </c>
      <c r="S42" s="6">
        <v>170</v>
      </c>
      <c r="T42" s="6">
        <v>175</v>
      </c>
      <c r="U42" s="9"/>
      <c r="V42" s="6">
        <f>MAX(J42:L42)+MAX(N42:P42)+MAX(R42:T42)</f>
        <v>470</v>
      </c>
    </row>
    <row r="43" spans="3:22" ht="15">
      <c r="C43" s="15" t="s">
        <v>177</v>
      </c>
      <c r="D43" s="2">
        <v>90</v>
      </c>
      <c r="E43" s="3" t="s">
        <v>93</v>
      </c>
      <c r="F43" s="4">
        <v>35531</v>
      </c>
      <c r="G43" s="3" t="s">
        <v>89</v>
      </c>
      <c r="H43" s="2" t="s">
        <v>47</v>
      </c>
      <c r="I43" s="5">
        <v>83.9</v>
      </c>
      <c r="J43" s="6">
        <v>125</v>
      </c>
      <c r="K43" s="6">
        <v>130</v>
      </c>
      <c r="L43" s="6">
        <v>-135</v>
      </c>
      <c r="M43" s="9"/>
      <c r="N43" s="6">
        <v>-95</v>
      </c>
      <c r="O43" s="6">
        <v>-95</v>
      </c>
      <c r="P43" s="6">
        <v>-95</v>
      </c>
      <c r="Q43" s="9"/>
      <c r="R43" s="6">
        <v>0</v>
      </c>
      <c r="S43" s="6">
        <v>0</v>
      </c>
      <c r="T43" s="6">
        <v>0</v>
      </c>
      <c r="U43" s="9"/>
      <c r="V43" s="6">
        <v>0</v>
      </c>
    </row>
    <row r="44" spans="3:22" ht="15">
      <c r="C44" s="8">
        <v>1</v>
      </c>
      <c r="D44" s="2">
        <v>90</v>
      </c>
      <c r="E44" s="3" t="s">
        <v>171</v>
      </c>
      <c r="F44" s="4">
        <v>26006</v>
      </c>
      <c r="G44" s="3" t="s">
        <v>163</v>
      </c>
      <c r="H44" s="2" t="s">
        <v>36</v>
      </c>
      <c r="I44" s="5">
        <v>87.2</v>
      </c>
      <c r="J44" s="6">
        <v>170</v>
      </c>
      <c r="K44" s="6">
        <v>-210</v>
      </c>
      <c r="L44" s="6">
        <v>-210</v>
      </c>
      <c r="M44" s="9"/>
      <c r="N44" s="6">
        <v>135</v>
      </c>
      <c r="O44" s="6">
        <v>140</v>
      </c>
      <c r="P44" s="6">
        <v>-145</v>
      </c>
      <c r="Q44" s="9"/>
      <c r="R44" s="6">
        <v>190</v>
      </c>
      <c r="S44" s="6">
        <v>200</v>
      </c>
      <c r="T44" s="6">
        <v>210</v>
      </c>
      <c r="U44" s="9"/>
      <c r="V44" s="6">
        <f>MAX(J44:L44)+MAX(N44:P44)+MAX(R44:T44)</f>
        <v>520</v>
      </c>
    </row>
    <row r="45" spans="3:22" ht="15">
      <c r="C45" s="8">
        <v>1</v>
      </c>
      <c r="D45" s="2">
        <v>90</v>
      </c>
      <c r="E45" s="3" t="s">
        <v>43</v>
      </c>
      <c r="F45" s="4">
        <v>20811</v>
      </c>
      <c r="G45" s="3" t="s">
        <v>39</v>
      </c>
      <c r="H45" s="2" t="s">
        <v>44</v>
      </c>
      <c r="I45" s="5">
        <v>85.1</v>
      </c>
      <c r="J45" s="6">
        <v>140</v>
      </c>
      <c r="K45" s="6">
        <v>150</v>
      </c>
      <c r="L45" s="6">
        <v>160</v>
      </c>
      <c r="M45" s="9"/>
      <c r="N45" s="6">
        <v>100</v>
      </c>
      <c r="O45" s="6">
        <v>110</v>
      </c>
      <c r="P45" s="6">
        <v>112.5</v>
      </c>
      <c r="Q45" s="9"/>
      <c r="R45" s="6">
        <v>155</v>
      </c>
      <c r="S45" s="6">
        <v>175</v>
      </c>
      <c r="T45" s="6">
        <v>185</v>
      </c>
      <c r="U45" s="9"/>
      <c r="V45" s="6">
        <f>MAX(J45:L45)+MAX(N45:P45)+MAX(R45:T45)</f>
        <v>457.5</v>
      </c>
    </row>
    <row r="46" spans="3:22" ht="15">
      <c r="C46" s="8">
        <v>1</v>
      </c>
      <c r="D46" s="2">
        <v>90</v>
      </c>
      <c r="E46" s="3" t="s">
        <v>69</v>
      </c>
      <c r="F46" s="4">
        <v>32356</v>
      </c>
      <c r="G46" s="3" t="s">
        <v>70</v>
      </c>
      <c r="H46" s="2" t="s">
        <v>15</v>
      </c>
      <c r="I46" s="5">
        <v>86.2</v>
      </c>
      <c r="J46" s="6">
        <v>135</v>
      </c>
      <c r="K46" s="6">
        <v>145</v>
      </c>
      <c r="L46" s="6">
        <v>150</v>
      </c>
      <c r="M46" s="9"/>
      <c r="N46" s="6">
        <v>110</v>
      </c>
      <c r="O46" s="6">
        <v>-117.5</v>
      </c>
      <c r="P46" s="6">
        <v>-117.5</v>
      </c>
      <c r="Q46" s="9"/>
      <c r="R46" s="6">
        <v>180</v>
      </c>
      <c r="S46" s="6">
        <v>200</v>
      </c>
      <c r="T46" s="6">
        <v>-210</v>
      </c>
      <c r="U46" s="9"/>
      <c r="V46" s="6">
        <f>MAX(J46:L46)+MAX(N46:P46)+MAX(R46:T46)</f>
        <v>460</v>
      </c>
    </row>
    <row r="47" spans="3:22" ht="15">
      <c r="C47" s="8">
        <v>1</v>
      </c>
      <c r="D47" s="2">
        <v>100</v>
      </c>
      <c r="E47" s="3" t="s">
        <v>64</v>
      </c>
      <c r="F47" s="4">
        <v>35634</v>
      </c>
      <c r="G47" s="3" t="s">
        <v>65</v>
      </c>
      <c r="H47" s="2" t="s">
        <v>30</v>
      </c>
      <c r="I47" s="5">
        <v>99</v>
      </c>
      <c r="J47" s="6">
        <v>120</v>
      </c>
      <c r="K47" s="6">
        <v>130</v>
      </c>
      <c r="L47" s="6">
        <v>150</v>
      </c>
      <c r="M47" s="9"/>
      <c r="N47" s="6">
        <v>100</v>
      </c>
      <c r="O47" s="6">
        <v>110</v>
      </c>
      <c r="P47" s="6">
        <v>-115</v>
      </c>
      <c r="Q47" s="9"/>
      <c r="R47" s="6">
        <v>130</v>
      </c>
      <c r="S47" s="6">
        <v>145</v>
      </c>
      <c r="T47" s="6">
        <v>155</v>
      </c>
      <c r="U47" s="9"/>
      <c r="V47" s="6">
        <f>MAX(J47:L47)+MAX(N47:P47)+MAX(R47:T47)</f>
        <v>415</v>
      </c>
    </row>
    <row r="48" spans="3:22" ht="15">
      <c r="C48" s="8">
        <v>1</v>
      </c>
      <c r="D48" s="2">
        <v>100</v>
      </c>
      <c r="E48" s="3" t="s">
        <v>57</v>
      </c>
      <c r="F48" s="4">
        <v>32778</v>
      </c>
      <c r="G48" s="3" t="s">
        <v>49</v>
      </c>
      <c r="H48" s="2" t="s">
        <v>33</v>
      </c>
      <c r="I48" s="5">
        <v>96.9</v>
      </c>
      <c r="J48" s="6">
        <v>210</v>
      </c>
      <c r="K48" s="6">
        <v>-220</v>
      </c>
      <c r="L48" s="6">
        <v>-220</v>
      </c>
      <c r="M48" s="9"/>
      <c r="N48" s="6">
        <v>135</v>
      </c>
      <c r="O48" s="6">
        <v>-140</v>
      </c>
      <c r="P48" s="6">
        <v>140</v>
      </c>
      <c r="Q48" s="9"/>
      <c r="R48" s="6">
        <v>260</v>
      </c>
      <c r="S48" s="6">
        <v>-270</v>
      </c>
      <c r="T48" s="6">
        <v>-270</v>
      </c>
      <c r="U48" s="9"/>
      <c r="V48" s="6">
        <f>MAX(J48:L48)+MAX(N48:P48)+MAX(R48:T48)</f>
        <v>610</v>
      </c>
    </row>
    <row r="49" spans="3:22" ht="15">
      <c r="C49" s="15" t="s">
        <v>177</v>
      </c>
      <c r="D49" s="2">
        <v>100</v>
      </c>
      <c r="E49" s="3" t="s">
        <v>99</v>
      </c>
      <c r="F49" s="4">
        <v>33510</v>
      </c>
      <c r="G49" s="3" t="s">
        <v>100</v>
      </c>
      <c r="H49" s="2" t="s">
        <v>33</v>
      </c>
      <c r="I49" s="5">
        <v>95</v>
      </c>
      <c r="J49" s="6">
        <v>-240</v>
      </c>
      <c r="K49" s="6">
        <v>240</v>
      </c>
      <c r="L49" s="6">
        <v>250</v>
      </c>
      <c r="M49" s="9"/>
      <c r="N49" s="6">
        <v>140</v>
      </c>
      <c r="O49" s="6">
        <v>145</v>
      </c>
      <c r="P49" s="6">
        <v>150</v>
      </c>
      <c r="Q49" s="9"/>
      <c r="R49" s="6">
        <v>-290</v>
      </c>
      <c r="S49" s="6">
        <v>-290</v>
      </c>
      <c r="T49" s="6">
        <v>-290</v>
      </c>
      <c r="U49" s="9"/>
      <c r="V49" s="6">
        <v>0</v>
      </c>
    </row>
    <row r="50" spans="3:22" ht="15">
      <c r="C50" s="8">
        <v>1</v>
      </c>
      <c r="D50" s="2">
        <v>100</v>
      </c>
      <c r="E50" s="3" t="s">
        <v>170</v>
      </c>
      <c r="F50" s="4">
        <v>25847</v>
      </c>
      <c r="G50" s="3" t="s">
        <v>14</v>
      </c>
      <c r="H50" s="2" t="s">
        <v>36</v>
      </c>
      <c r="I50" s="5">
        <v>99.9</v>
      </c>
      <c r="J50" s="6">
        <v>155</v>
      </c>
      <c r="K50" s="6">
        <v>165</v>
      </c>
      <c r="L50" s="6">
        <v>180</v>
      </c>
      <c r="M50" s="9"/>
      <c r="N50" s="6">
        <v>100</v>
      </c>
      <c r="O50" s="6">
        <v>110</v>
      </c>
      <c r="P50" s="6">
        <v>-115</v>
      </c>
      <c r="Q50" s="9"/>
      <c r="R50" s="6">
        <v>160</v>
      </c>
      <c r="S50" s="6">
        <v>170</v>
      </c>
      <c r="T50" s="6">
        <v>182.5</v>
      </c>
      <c r="U50" s="9"/>
      <c r="V50" s="6">
        <f aca="true" t="shared" si="3" ref="V50:V64">MAX(J50:L50)+MAX(N50:P50)+MAX(R50:T50)</f>
        <v>472.5</v>
      </c>
    </row>
    <row r="51" spans="3:22" ht="15">
      <c r="C51" s="8">
        <v>1</v>
      </c>
      <c r="D51" s="2">
        <v>100</v>
      </c>
      <c r="E51" s="3" t="s">
        <v>105</v>
      </c>
      <c r="F51" s="4">
        <v>31099</v>
      </c>
      <c r="G51" s="3" t="s">
        <v>14</v>
      </c>
      <c r="H51" s="2" t="s">
        <v>15</v>
      </c>
      <c r="I51" s="5">
        <v>98.2</v>
      </c>
      <c r="J51" s="6">
        <v>190</v>
      </c>
      <c r="K51" s="6">
        <v>200</v>
      </c>
      <c r="L51" s="6">
        <v>210</v>
      </c>
      <c r="M51" s="9"/>
      <c r="N51" s="6">
        <v>130</v>
      </c>
      <c r="O51" s="6">
        <v>137.5</v>
      </c>
      <c r="P51" s="6">
        <v>-142.5</v>
      </c>
      <c r="Q51" s="9"/>
      <c r="R51" s="6">
        <v>230</v>
      </c>
      <c r="S51" s="6">
        <v>250</v>
      </c>
      <c r="T51" s="6">
        <v>265</v>
      </c>
      <c r="U51" s="9"/>
      <c r="V51" s="6">
        <f t="shared" si="3"/>
        <v>612.5</v>
      </c>
    </row>
    <row r="52" spans="3:22" ht="15">
      <c r="C52" s="8">
        <v>2</v>
      </c>
      <c r="D52" s="2">
        <v>100</v>
      </c>
      <c r="E52" s="3" t="s">
        <v>48</v>
      </c>
      <c r="F52" s="4">
        <v>29098</v>
      </c>
      <c r="G52" s="3" t="s">
        <v>49</v>
      </c>
      <c r="H52" s="2" t="s">
        <v>15</v>
      </c>
      <c r="I52" s="5">
        <v>97.5</v>
      </c>
      <c r="J52" s="6">
        <v>-200</v>
      </c>
      <c r="K52" s="6">
        <v>200</v>
      </c>
      <c r="L52" s="6">
        <v>215</v>
      </c>
      <c r="M52" s="9"/>
      <c r="N52" s="6">
        <v>-135</v>
      </c>
      <c r="O52" s="6">
        <v>140</v>
      </c>
      <c r="P52" s="6">
        <v>-142.5</v>
      </c>
      <c r="Q52" s="9"/>
      <c r="R52" s="6">
        <v>235</v>
      </c>
      <c r="S52" s="6">
        <v>245</v>
      </c>
      <c r="T52" s="6">
        <v>255</v>
      </c>
      <c r="U52" s="9"/>
      <c r="V52" s="6">
        <f t="shared" si="3"/>
        <v>610</v>
      </c>
    </row>
    <row r="53" spans="3:22" ht="15">
      <c r="C53" s="8">
        <v>3</v>
      </c>
      <c r="D53" s="2">
        <v>100</v>
      </c>
      <c r="E53" s="3" t="s">
        <v>174</v>
      </c>
      <c r="F53" s="4">
        <v>27879</v>
      </c>
      <c r="G53" s="3" t="s">
        <v>175</v>
      </c>
      <c r="H53" s="2" t="s">
        <v>15</v>
      </c>
      <c r="I53" s="5">
        <v>97.3</v>
      </c>
      <c r="J53" s="6">
        <v>225</v>
      </c>
      <c r="K53" s="6">
        <v>230</v>
      </c>
      <c r="L53" s="6">
        <v>-235</v>
      </c>
      <c r="M53" s="9"/>
      <c r="N53" s="6">
        <v>130</v>
      </c>
      <c r="O53" s="6">
        <v>140</v>
      </c>
      <c r="P53" s="6">
        <v>142.5</v>
      </c>
      <c r="Q53" s="9"/>
      <c r="R53" s="6">
        <v>220</v>
      </c>
      <c r="S53" s="6">
        <v>230</v>
      </c>
      <c r="T53" s="6">
        <v>-235</v>
      </c>
      <c r="U53" s="9"/>
      <c r="V53" s="6">
        <f t="shared" si="3"/>
        <v>602.5</v>
      </c>
    </row>
    <row r="54" spans="3:22" ht="15">
      <c r="C54" s="8">
        <v>4</v>
      </c>
      <c r="D54" s="2">
        <v>100</v>
      </c>
      <c r="E54" s="3" t="s">
        <v>62</v>
      </c>
      <c r="F54" s="4">
        <v>32350</v>
      </c>
      <c r="G54" s="3" t="s">
        <v>63</v>
      </c>
      <c r="H54" s="2" t="s">
        <v>15</v>
      </c>
      <c r="I54" s="5">
        <v>96.2</v>
      </c>
      <c r="J54" s="6">
        <v>210</v>
      </c>
      <c r="K54" s="6">
        <v>220</v>
      </c>
      <c r="L54" s="6">
        <v>230</v>
      </c>
      <c r="M54" s="9"/>
      <c r="N54" s="6">
        <v>140</v>
      </c>
      <c r="O54" s="6">
        <v>-145</v>
      </c>
      <c r="P54" s="6">
        <v>-145</v>
      </c>
      <c r="Q54" s="9"/>
      <c r="R54" s="6">
        <v>220</v>
      </c>
      <c r="S54" s="6">
        <v>-235</v>
      </c>
      <c r="T54" s="6">
        <v>-235</v>
      </c>
      <c r="U54" s="9"/>
      <c r="V54" s="6">
        <f t="shared" si="3"/>
        <v>590</v>
      </c>
    </row>
    <row r="55" spans="3:22" ht="15">
      <c r="C55" s="8">
        <v>5</v>
      </c>
      <c r="D55" s="2">
        <v>100</v>
      </c>
      <c r="E55" s="3" t="s">
        <v>103</v>
      </c>
      <c r="F55" s="4">
        <v>32270</v>
      </c>
      <c r="G55" s="3" t="s">
        <v>35</v>
      </c>
      <c r="H55" s="2" t="s">
        <v>15</v>
      </c>
      <c r="I55" s="5">
        <v>98.5</v>
      </c>
      <c r="J55" s="6">
        <v>190</v>
      </c>
      <c r="K55" s="6">
        <v>-200</v>
      </c>
      <c r="L55" s="6">
        <v>200</v>
      </c>
      <c r="M55" s="9"/>
      <c r="N55" s="6">
        <v>140</v>
      </c>
      <c r="O55" s="6">
        <v>145</v>
      </c>
      <c r="P55" s="6">
        <v>150</v>
      </c>
      <c r="Q55" s="9"/>
      <c r="R55" s="6">
        <v>225</v>
      </c>
      <c r="S55" s="6">
        <v>-230</v>
      </c>
      <c r="T55" s="6">
        <v>-230</v>
      </c>
      <c r="U55" s="9"/>
      <c r="V55" s="6">
        <f t="shared" si="3"/>
        <v>575</v>
      </c>
    </row>
    <row r="56" spans="3:22" ht="15">
      <c r="C56" s="8">
        <v>6</v>
      </c>
      <c r="D56" s="2">
        <v>100</v>
      </c>
      <c r="E56" s="3" t="s">
        <v>16</v>
      </c>
      <c r="F56" s="4">
        <v>27521</v>
      </c>
      <c r="G56" s="3" t="s">
        <v>17</v>
      </c>
      <c r="H56" s="2" t="s">
        <v>15</v>
      </c>
      <c r="I56" s="5">
        <v>99</v>
      </c>
      <c r="J56" s="6">
        <v>180</v>
      </c>
      <c r="K56" s="6">
        <v>195</v>
      </c>
      <c r="L56" s="6">
        <v>205</v>
      </c>
      <c r="M56" s="9"/>
      <c r="N56" s="6">
        <v>120</v>
      </c>
      <c r="O56" s="6">
        <v>130</v>
      </c>
      <c r="P56" s="6">
        <v>135</v>
      </c>
      <c r="Q56" s="9"/>
      <c r="R56" s="6">
        <v>210</v>
      </c>
      <c r="S56" s="6">
        <v>220</v>
      </c>
      <c r="T56" s="6">
        <v>230</v>
      </c>
      <c r="U56" s="9"/>
      <c r="V56" s="6">
        <f t="shared" si="3"/>
        <v>570</v>
      </c>
    </row>
    <row r="57" spans="3:22" ht="15">
      <c r="C57" s="8">
        <v>7</v>
      </c>
      <c r="D57" s="2">
        <v>100</v>
      </c>
      <c r="E57" s="3" t="s">
        <v>53</v>
      </c>
      <c r="F57" s="4">
        <v>31011</v>
      </c>
      <c r="G57" s="3" t="s">
        <v>14</v>
      </c>
      <c r="H57" s="2" t="s">
        <v>15</v>
      </c>
      <c r="I57" s="5">
        <v>98.7</v>
      </c>
      <c r="J57" s="6">
        <v>180</v>
      </c>
      <c r="K57" s="6">
        <v>195</v>
      </c>
      <c r="L57" s="6">
        <v>-210</v>
      </c>
      <c r="M57" s="9"/>
      <c r="N57" s="6">
        <v>130</v>
      </c>
      <c r="O57" s="6">
        <v>140</v>
      </c>
      <c r="P57" s="6">
        <v>0</v>
      </c>
      <c r="Q57" s="9"/>
      <c r="R57" s="6">
        <v>210</v>
      </c>
      <c r="S57" s="6">
        <v>230</v>
      </c>
      <c r="T57" s="6">
        <v>-260</v>
      </c>
      <c r="U57" s="9"/>
      <c r="V57" s="6">
        <f t="shared" si="3"/>
        <v>565</v>
      </c>
    </row>
    <row r="58" spans="3:22" ht="15">
      <c r="C58" s="8">
        <v>8</v>
      </c>
      <c r="D58" s="2">
        <v>100</v>
      </c>
      <c r="E58" s="3" t="s">
        <v>71</v>
      </c>
      <c r="F58" s="4">
        <v>31370</v>
      </c>
      <c r="G58" s="3" t="s">
        <v>72</v>
      </c>
      <c r="H58" s="2" t="s">
        <v>15</v>
      </c>
      <c r="I58" s="5">
        <v>95.7</v>
      </c>
      <c r="J58" s="6">
        <v>170</v>
      </c>
      <c r="K58" s="6">
        <v>180</v>
      </c>
      <c r="L58" s="6">
        <v>-190</v>
      </c>
      <c r="M58" s="9"/>
      <c r="N58" s="6">
        <v>125</v>
      </c>
      <c r="O58" s="6">
        <v>-130</v>
      </c>
      <c r="P58" s="6">
        <v>-130</v>
      </c>
      <c r="Q58" s="9"/>
      <c r="R58" s="6">
        <v>190</v>
      </c>
      <c r="S58" s="6">
        <v>200</v>
      </c>
      <c r="T58" s="6">
        <v>-205</v>
      </c>
      <c r="U58" s="9"/>
      <c r="V58" s="6">
        <f t="shared" si="3"/>
        <v>505</v>
      </c>
    </row>
    <row r="59" spans="3:22" ht="15">
      <c r="C59" s="8">
        <v>9</v>
      </c>
      <c r="D59" s="2">
        <v>100</v>
      </c>
      <c r="E59" s="3" t="s">
        <v>79</v>
      </c>
      <c r="F59" s="4">
        <v>32606</v>
      </c>
      <c r="G59" s="3" t="s">
        <v>35</v>
      </c>
      <c r="H59" s="2" t="s">
        <v>15</v>
      </c>
      <c r="I59" s="5">
        <v>94.7</v>
      </c>
      <c r="J59" s="6">
        <v>145</v>
      </c>
      <c r="K59" s="6">
        <v>155</v>
      </c>
      <c r="L59" s="6">
        <v>162.5</v>
      </c>
      <c r="M59" s="9"/>
      <c r="N59" s="6">
        <v>-110</v>
      </c>
      <c r="O59" s="6">
        <v>120</v>
      </c>
      <c r="P59" s="6">
        <v>122.5</v>
      </c>
      <c r="Q59" s="9"/>
      <c r="R59" s="6">
        <v>165</v>
      </c>
      <c r="S59" s="6">
        <v>180</v>
      </c>
      <c r="T59" s="6">
        <v>192.5</v>
      </c>
      <c r="U59" s="9"/>
      <c r="V59" s="6">
        <f t="shared" si="3"/>
        <v>477.5</v>
      </c>
    </row>
    <row r="60" spans="3:22" ht="15">
      <c r="C60" s="8">
        <v>1</v>
      </c>
      <c r="D60" s="2">
        <v>110</v>
      </c>
      <c r="E60" s="3" t="s">
        <v>45</v>
      </c>
      <c r="F60" s="4">
        <v>34937</v>
      </c>
      <c r="G60" s="3" t="s">
        <v>46</v>
      </c>
      <c r="H60" s="2" t="s">
        <v>47</v>
      </c>
      <c r="I60" s="5">
        <v>110</v>
      </c>
      <c r="J60" s="6">
        <v>210</v>
      </c>
      <c r="K60" s="6">
        <v>225</v>
      </c>
      <c r="L60" s="6">
        <v>-230</v>
      </c>
      <c r="M60" s="9"/>
      <c r="N60" s="6">
        <v>120</v>
      </c>
      <c r="O60" s="6">
        <v>127.5</v>
      </c>
      <c r="P60" s="6">
        <v>-132.5</v>
      </c>
      <c r="Q60" s="9"/>
      <c r="R60" s="6">
        <v>220</v>
      </c>
      <c r="S60" s="6">
        <v>237.5</v>
      </c>
      <c r="T60" s="6">
        <v>0</v>
      </c>
      <c r="U60" s="9"/>
      <c r="V60" s="6">
        <f t="shared" si="3"/>
        <v>590</v>
      </c>
    </row>
    <row r="61" spans="3:22" ht="15">
      <c r="C61" s="8">
        <v>1</v>
      </c>
      <c r="D61" s="2">
        <v>110</v>
      </c>
      <c r="E61" s="3" t="s">
        <v>40</v>
      </c>
      <c r="F61" s="4">
        <v>24004</v>
      </c>
      <c r="G61" s="3" t="s">
        <v>39</v>
      </c>
      <c r="H61" s="2" t="s">
        <v>21</v>
      </c>
      <c r="I61" s="5">
        <v>107.8</v>
      </c>
      <c r="J61" s="6">
        <v>-200</v>
      </c>
      <c r="K61" s="6">
        <v>200</v>
      </c>
      <c r="L61" s="6">
        <v>220</v>
      </c>
      <c r="M61" s="9"/>
      <c r="N61" s="6">
        <v>150</v>
      </c>
      <c r="O61" s="6">
        <v>157.5</v>
      </c>
      <c r="P61" s="6">
        <v>-160</v>
      </c>
      <c r="Q61" s="9"/>
      <c r="R61" s="6">
        <v>210</v>
      </c>
      <c r="S61" s="6">
        <v>222.5</v>
      </c>
      <c r="T61" s="6">
        <v>232.5</v>
      </c>
      <c r="U61" s="9"/>
      <c r="V61" s="6">
        <f t="shared" si="3"/>
        <v>610</v>
      </c>
    </row>
    <row r="62" spans="3:22" ht="15">
      <c r="C62" s="8">
        <v>1</v>
      </c>
      <c r="D62" s="2">
        <v>110</v>
      </c>
      <c r="E62" s="3" t="s">
        <v>51</v>
      </c>
      <c r="F62" s="4">
        <v>30186</v>
      </c>
      <c r="G62" s="3" t="s">
        <v>49</v>
      </c>
      <c r="H62" s="2" t="s">
        <v>15</v>
      </c>
      <c r="I62" s="5">
        <v>106.3</v>
      </c>
      <c r="J62" s="6">
        <v>245</v>
      </c>
      <c r="K62" s="6">
        <v>255</v>
      </c>
      <c r="L62" s="6">
        <v>265</v>
      </c>
      <c r="M62" s="9"/>
      <c r="N62" s="6">
        <v>137</v>
      </c>
      <c r="O62" s="6">
        <v>-142.5</v>
      </c>
      <c r="P62" s="6">
        <v>0</v>
      </c>
      <c r="Q62" s="9"/>
      <c r="R62" s="6">
        <v>270</v>
      </c>
      <c r="S62" s="6">
        <v>277.5</v>
      </c>
      <c r="T62" s="6">
        <v>282.5</v>
      </c>
      <c r="U62" s="9"/>
      <c r="V62" s="6">
        <f t="shared" si="3"/>
        <v>684.5</v>
      </c>
    </row>
    <row r="63" spans="3:22" ht="15">
      <c r="C63" s="8">
        <v>2</v>
      </c>
      <c r="D63" s="2">
        <v>110</v>
      </c>
      <c r="E63" s="3" t="s">
        <v>84</v>
      </c>
      <c r="F63" s="4">
        <v>30022</v>
      </c>
      <c r="G63" s="3" t="s">
        <v>35</v>
      </c>
      <c r="H63" s="2" t="s">
        <v>15</v>
      </c>
      <c r="I63" s="5">
        <v>106.3</v>
      </c>
      <c r="J63" s="6">
        <v>200</v>
      </c>
      <c r="K63" s="6">
        <v>210</v>
      </c>
      <c r="L63" s="6">
        <v>230</v>
      </c>
      <c r="M63" s="9"/>
      <c r="N63" s="6">
        <v>130</v>
      </c>
      <c r="O63" s="6">
        <v>140</v>
      </c>
      <c r="P63" s="6">
        <v>145</v>
      </c>
      <c r="Q63" s="9"/>
      <c r="R63" s="6">
        <v>210</v>
      </c>
      <c r="S63" s="6">
        <v>225</v>
      </c>
      <c r="T63" s="6">
        <v>235</v>
      </c>
      <c r="U63" s="9"/>
      <c r="V63" s="6">
        <f t="shared" si="3"/>
        <v>610</v>
      </c>
    </row>
    <row r="64" spans="3:22" ht="15">
      <c r="C64" s="8">
        <v>3</v>
      </c>
      <c r="D64" s="2">
        <v>110</v>
      </c>
      <c r="E64" s="3" t="s">
        <v>38</v>
      </c>
      <c r="F64" s="4">
        <v>27297</v>
      </c>
      <c r="G64" s="3" t="s">
        <v>39</v>
      </c>
      <c r="H64" s="2" t="s">
        <v>15</v>
      </c>
      <c r="I64" s="5">
        <v>106.6</v>
      </c>
      <c r="J64" s="6">
        <v>180</v>
      </c>
      <c r="K64" s="6">
        <v>190</v>
      </c>
      <c r="L64" s="6">
        <v>-200</v>
      </c>
      <c r="M64" s="9"/>
      <c r="N64" s="6">
        <v>160</v>
      </c>
      <c r="O64" s="6">
        <v>165</v>
      </c>
      <c r="P64" s="6">
        <v>167.5</v>
      </c>
      <c r="Q64" s="9"/>
      <c r="R64" s="6">
        <v>-200</v>
      </c>
      <c r="S64" s="6">
        <v>200</v>
      </c>
      <c r="T64" s="6">
        <v>0</v>
      </c>
      <c r="U64" s="9"/>
      <c r="V64" s="6">
        <f t="shared" si="3"/>
        <v>557.5</v>
      </c>
    </row>
    <row r="65" ht="15.75" thickBot="1"/>
    <row r="66" spans="3:22" ht="77.25" thickBot="1">
      <c r="C66" s="25"/>
      <c r="D66" s="26"/>
      <c r="E66" s="27" t="s">
        <v>490</v>
      </c>
      <c r="F66" s="26"/>
      <c r="G66" s="29" t="s">
        <v>489</v>
      </c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8"/>
    </row>
    <row r="67" spans="3:22" ht="15">
      <c r="C67" s="24" t="s">
        <v>0</v>
      </c>
      <c r="D67" s="24" t="s">
        <v>1</v>
      </c>
      <c r="E67" s="24" t="s">
        <v>2</v>
      </c>
      <c r="F67" s="24" t="s">
        <v>3</v>
      </c>
      <c r="G67" s="24" t="s">
        <v>4</v>
      </c>
      <c r="H67" s="24" t="s">
        <v>5</v>
      </c>
      <c r="I67" s="24" t="s">
        <v>6</v>
      </c>
      <c r="J67" s="47" t="s">
        <v>8</v>
      </c>
      <c r="K67" s="47"/>
      <c r="L67" s="47"/>
      <c r="M67" s="47"/>
      <c r="N67" s="47" t="s">
        <v>9</v>
      </c>
      <c r="O67" s="47"/>
      <c r="P67" s="47"/>
      <c r="Q67" s="47"/>
      <c r="R67" s="47" t="s">
        <v>10</v>
      </c>
      <c r="S67" s="47"/>
      <c r="T67" s="47"/>
      <c r="U67" s="47"/>
      <c r="V67" s="24" t="s">
        <v>11</v>
      </c>
    </row>
    <row r="68" spans="3:22" ht="15">
      <c r="C68" s="8">
        <v>1</v>
      </c>
      <c r="D68" s="2">
        <v>82.5</v>
      </c>
      <c r="E68" s="10" t="s">
        <v>121</v>
      </c>
      <c r="F68" s="4">
        <v>32231</v>
      </c>
      <c r="G68" s="3" t="s">
        <v>122</v>
      </c>
      <c r="H68" s="2" t="s">
        <v>15</v>
      </c>
      <c r="I68" s="5">
        <v>79.7</v>
      </c>
      <c r="J68" s="6">
        <v>160</v>
      </c>
      <c r="K68" s="6">
        <v>-180</v>
      </c>
      <c r="L68" s="6">
        <v>-180</v>
      </c>
      <c r="M68" s="9"/>
      <c r="N68" s="6">
        <v>115</v>
      </c>
      <c r="O68" s="6">
        <v>120</v>
      </c>
      <c r="P68" s="6">
        <v>-125.5</v>
      </c>
      <c r="Q68" s="9"/>
      <c r="R68" s="6">
        <v>150</v>
      </c>
      <c r="S68" s="6">
        <v>0</v>
      </c>
      <c r="T68" s="6">
        <v>0</v>
      </c>
      <c r="U68" s="9"/>
      <c r="V68" s="6">
        <f aca="true" t="shared" si="4" ref="V68:V73">MAX(J68:L68)+MAX(N68:P68)+MAX(R68:T68)</f>
        <v>430</v>
      </c>
    </row>
    <row r="69" spans="3:22" ht="15">
      <c r="C69" s="8">
        <v>1</v>
      </c>
      <c r="D69" s="2">
        <v>67.5</v>
      </c>
      <c r="E69" s="10" t="s">
        <v>123</v>
      </c>
      <c r="F69" s="4">
        <v>27205</v>
      </c>
      <c r="G69" s="3" t="s">
        <v>35</v>
      </c>
      <c r="H69" s="2" t="s">
        <v>15</v>
      </c>
      <c r="I69" s="5">
        <v>65.2</v>
      </c>
      <c r="J69" s="6">
        <v>80</v>
      </c>
      <c r="K69" s="6">
        <v>90</v>
      </c>
      <c r="L69" s="6">
        <v>100</v>
      </c>
      <c r="M69" s="9"/>
      <c r="N69" s="6">
        <v>55</v>
      </c>
      <c r="O69" s="6">
        <v>60</v>
      </c>
      <c r="P69" s="6">
        <v>-62.5</v>
      </c>
      <c r="Q69" s="9"/>
      <c r="R69" s="6">
        <v>120</v>
      </c>
      <c r="S69" s="6">
        <v>125</v>
      </c>
      <c r="T69" s="6">
        <v>130</v>
      </c>
      <c r="U69" s="9"/>
      <c r="V69" s="6">
        <f t="shared" si="4"/>
        <v>290</v>
      </c>
    </row>
    <row r="70" spans="3:22" ht="15">
      <c r="C70" s="8">
        <v>1</v>
      </c>
      <c r="D70" s="2">
        <v>52</v>
      </c>
      <c r="E70" s="10" t="s">
        <v>181</v>
      </c>
      <c r="F70" s="4">
        <v>37036</v>
      </c>
      <c r="G70" s="3" t="s">
        <v>163</v>
      </c>
      <c r="H70" s="2" t="s">
        <v>30</v>
      </c>
      <c r="I70" s="5">
        <v>33</v>
      </c>
      <c r="J70" s="6">
        <v>50</v>
      </c>
      <c r="K70" s="6">
        <v>-60</v>
      </c>
      <c r="L70" s="6">
        <v>0</v>
      </c>
      <c r="M70" s="9"/>
      <c r="N70" s="6">
        <v>30</v>
      </c>
      <c r="O70" s="6">
        <v>32.5</v>
      </c>
      <c r="P70" s="6">
        <v>-35</v>
      </c>
      <c r="Q70" s="9"/>
      <c r="R70" s="6">
        <v>60</v>
      </c>
      <c r="S70" s="6">
        <v>70</v>
      </c>
      <c r="T70" s="6">
        <v>80</v>
      </c>
      <c r="U70" s="9"/>
      <c r="V70" s="6">
        <f t="shared" si="4"/>
        <v>162.5</v>
      </c>
    </row>
    <row r="71" spans="3:22" ht="15">
      <c r="C71" s="8">
        <v>2</v>
      </c>
      <c r="D71" s="2">
        <v>52</v>
      </c>
      <c r="E71" s="10" t="s">
        <v>124</v>
      </c>
      <c r="F71" s="4">
        <v>36864</v>
      </c>
      <c r="G71" s="3" t="s">
        <v>35</v>
      </c>
      <c r="H71" s="2" t="s">
        <v>30</v>
      </c>
      <c r="I71" s="5">
        <v>44.6</v>
      </c>
      <c r="J71" s="6">
        <v>40</v>
      </c>
      <c r="K71" s="6">
        <v>45</v>
      </c>
      <c r="L71" s="6">
        <v>55</v>
      </c>
      <c r="M71" s="9"/>
      <c r="N71" s="6">
        <v>25</v>
      </c>
      <c r="O71" s="6">
        <v>35</v>
      </c>
      <c r="P71" s="6">
        <v>-40</v>
      </c>
      <c r="Q71" s="9"/>
      <c r="R71" s="6">
        <v>50</v>
      </c>
      <c r="S71" s="6">
        <v>60</v>
      </c>
      <c r="T71" s="6">
        <v>72.5</v>
      </c>
      <c r="U71" s="9"/>
      <c r="V71" s="6">
        <f t="shared" si="4"/>
        <v>162.5</v>
      </c>
    </row>
    <row r="72" spans="3:22" ht="15">
      <c r="C72" s="8">
        <v>1</v>
      </c>
      <c r="D72" s="2">
        <v>56</v>
      </c>
      <c r="E72" s="10" t="s">
        <v>113</v>
      </c>
      <c r="F72" s="4">
        <v>36568</v>
      </c>
      <c r="G72" s="3" t="s">
        <v>35</v>
      </c>
      <c r="H72" s="2" t="s">
        <v>30</v>
      </c>
      <c r="I72" s="5">
        <v>55.9</v>
      </c>
      <c r="J72" s="6">
        <v>80</v>
      </c>
      <c r="K72" s="6">
        <v>90</v>
      </c>
      <c r="L72" s="6">
        <v>-100</v>
      </c>
      <c r="M72" s="9"/>
      <c r="N72" s="6">
        <v>60</v>
      </c>
      <c r="O72" s="6">
        <v>65</v>
      </c>
      <c r="P72" s="6">
        <v>67.5</v>
      </c>
      <c r="Q72" s="9"/>
      <c r="R72" s="6">
        <v>80</v>
      </c>
      <c r="S72" s="6">
        <v>90</v>
      </c>
      <c r="T72" s="6">
        <v>100</v>
      </c>
      <c r="U72" s="9"/>
      <c r="V72" s="6">
        <f t="shared" si="4"/>
        <v>257.5</v>
      </c>
    </row>
    <row r="73" spans="3:22" ht="15">
      <c r="C73" s="8">
        <v>1</v>
      </c>
      <c r="D73" s="2">
        <v>60</v>
      </c>
      <c r="E73" s="10" t="s">
        <v>135</v>
      </c>
      <c r="F73" s="4">
        <v>32984</v>
      </c>
      <c r="G73" s="3" t="s">
        <v>166</v>
      </c>
      <c r="H73" s="2" t="s">
        <v>33</v>
      </c>
      <c r="I73" s="5">
        <v>56.5</v>
      </c>
      <c r="J73" s="6">
        <v>105</v>
      </c>
      <c r="K73" s="6">
        <v>115</v>
      </c>
      <c r="L73" s="6">
        <v>-120</v>
      </c>
      <c r="M73" s="9"/>
      <c r="N73" s="6">
        <v>62.5</v>
      </c>
      <c r="O73" s="6">
        <v>-70</v>
      </c>
      <c r="P73" s="6">
        <v>-70</v>
      </c>
      <c r="Q73" s="9"/>
      <c r="R73" s="6">
        <v>145</v>
      </c>
      <c r="S73" s="6">
        <v>155</v>
      </c>
      <c r="T73" s="6">
        <v>160</v>
      </c>
      <c r="U73" s="9"/>
      <c r="V73" s="6">
        <f t="shared" si="4"/>
        <v>337.5</v>
      </c>
    </row>
    <row r="74" spans="3:22" ht="15">
      <c r="C74" s="15" t="s">
        <v>177</v>
      </c>
      <c r="D74" s="2">
        <v>60</v>
      </c>
      <c r="E74" s="10" t="s">
        <v>137</v>
      </c>
      <c r="F74" s="4">
        <v>14639</v>
      </c>
      <c r="G74" s="3" t="s">
        <v>35</v>
      </c>
      <c r="H74" s="2" t="s">
        <v>24</v>
      </c>
      <c r="I74" s="5">
        <v>57.9</v>
      </c>
      <c r="J74" s="6">
        <v>85</v>
      </c>
      <c r="K74" s="6">
        <v>95</v>
      </c>
      <c r="L74" s="6">
        <v>-102.5</v>
      </c>
      <c r="M74" s="9"/>
      <c r="N74" s="6">
        <v>-62.5</v>
      </c>
      <c r="O74" s="6">
        <v>-62.5</v>
      </c>
      <c r="P74" s="6">
        <v>-62.5</v>
      </c>
      <c r="Q74" s="9"/>
      <c r="R74" s="6">
        <v>0</v>
      </c>
      <c r="S74" s="6">
        <v>0</v>
      </c>
      <c r="T74" s="6">
        <v>0</v>
      </c>
      <c r="U74" s="9"/>
      <c r="V74" s="6">
        <v>0</v>
      </c>
    </row>
    <row r="75" spans="3:22" ht="15">
      <c r="C75" s="8">
        <v>1</v>
      </c>
      <c r="D75" s="2">
        <v>67.5</v>
      </c>
      <c r="E75" s="10" t="s">
        <v>132</v>
      </c>
      <c r="F75" s="4">
        <v>36530</v>
      </c>
      <c r="G75" s="3" t="s">
        <v>133</v>
      </c>
      <c r="H75" s="2" t="s">
        <v>30</v>
      </c>
      <c r="I75" s="5">
        <v>62.6</v>
      </c>
      <c r="J75" s="6">
        <v>-90</v>
      </c>
      <c r="K75" s="6">
        <v>95</v>
      </c>
      <c r="L75" s="6">
        <v>110</v>
      </c>
      <c r="M75" s="9"/>
      <c r="N75" s="6">
        <v>65</v>
      </c>
      <c r="O75" s="6">
        <v>-70</v>
      </c>
      <c r="P75" s="6">
        <v>-70</v>
      </c>
      <c r="Q75" s="9"/>
      <c r="R75" s="6">
        <v>100</v>
      </c>
      <c r="S75" s="6">
        <v>-115</v>
      </c>
      <c r="T75" s="6">
        <v>-115</v>
      </c>
      <c r="U75" s="9"/>
      <c r="V75" s="6">
        <f aca="true" t="shared" si="5" ref="V75:V90">MAX(J75:L75)+MAX(N75:P75)+MAX(R75:T75)</f>
        <v>275</v>
      </c>
    </row>
    <row r="76" spans="3:22" ht="15">
      <c r="C76" s="8">
        <v>1</v>
      </c>
      <c r="D76" s="2">
        <v>67.5</v>
      </c>
      <c r="E76" s="10" t="s">
        <v>127</v>
      </c>
      <c r="F76" s="4">
        <v>34961</v>
      </c>
      <c r="G76" s="3" t="s">
        <v>35</v>
      </c>
      <c r="H76" s="2" t="s">
        <v>47</v>
      </c>
      <c r="I76" s="5">
        <v>65.4</v>
      </c>
      <c r="J76" s="6">
        <v>125</v>
      </c>
      <c r="K76" s="6">
        <v>135</v>
      </c>
      <c r="L76" s="6">
        <v>-145</v>
      </c>
      <c r="M76" s="9"/>
      <c r="N76" s="6">
        <v>75</v>
      </c>
      <c r="O76" s="6">
        <v>85</v>
      </c>
      <c r="P76" s="6">
        <v>-90</v>
      </c>
      <c r="Q76" s="9"/>
      <c r="R76" s="6">
        <v>155</v>
      </c>
      <c r="S76" s="6">
        <v>-165</v>
      </c>
      <c r="T76" s="6">
        <v>-165</v>
      </c>
      <c r="U76" s="9"/>
      <c r="V76" s="6">
        <f t="shared" si="5"/>
        <v>375</v>
      </c>
    </row>
    <row r="77" spans="3:22" ht="15">
      <c r="C77" s="8">
        <v>1</v>
      </c>
      <c r="D77" s="2">
        <v>75</v>
      </c>
      <c r="E77" s="10" t="s">
        <v>94</v>
      </c>
      <c r="F77" s="4">
        <v>34531</v>
      </c>
      <c r="G77" s="3" t="s">
        <v>163</v>
      </c>
      <c r="H77" s="2" t="s">
        <v>27</v>
      </c>
      <c r="I77" s="5">
        <v>73.5</v>
      </c>
      <c r="J77" s="6">
        <v>130</v>
      </c>
      <c r="K77" s="6">
        <v>140</v>
      </c>
      <c r="L77" s="6">
        <v>-145</v>
      </c>
      <c r="M77" s="9"/>
      <c r="N77" s="6">
        <v>100</v>
      </c>
      <c r="O77" s="6">
        <v>-105</v>
      </c>
      <c r="P77" s="6">
        <v>105</v>
      </c>
      <c r="Q77" s="9"/>
      <c r="R77" s="6">
        <v>162.5</v>
      </c>
      <c r="S77" s="6">
        <v>-172.5</v>
      </c>
      <c r="T77" s="6">
        <v>-172.5</v>
      </c>
      <c r="U77" s="9"/>
      <c r="V77" s="6">
        <f t="shared" si="5"/>
        <v>407.5</v>
      </c>
    </row>
    <row r="78" spans="3:22" ht="15">
      <c r="C78" s="8">
        <v>1</v>
      </c>
      <c r="D78" s="2">
        <v>75</v>
      </c>
      <c r="E78" s="10" t="s">
        <v>139</v>
      </c>
      <c r="F78" s="4">
        <v>32092</v>
      </c>
      <c r="G78" s="3" t="s">
        <v>35</v>
      </c>
      <c r="H78" s="2" t="s">
        <v>15</v>
      </c>
      <c r="I78" s="5">
        <v>71.1</v>
      </c>
      <c r="J78" s="6">
        <v>200</v>
      </c>
      <c r="K78" s="6">
        <v>-210</v>
      </c>
      <c r="L78" s="6">
        <v>210</v>
      </c>
      <c r="M78" s="9"/>
      <c r="N78" s="6">
        <v>115</v>
      </c>
      <c r="O78" s="6">
        <v>120</v>
      </c>
      <c r="P78" s="6">
        <v>125</v>
      </c>
      <c r="Q78" s="9"/>
      <c r="R78" s="6">
        <v>190</v>
      </c>
      <c r="S78" s="6">
        <v>-202.5</v>
      </c>
      <c r="T78" s="6">
        <v>0</v>
      </c>
      <c r="U78" s="9"/>
      <c r="V78" s="6">
        <f t="shared" si="5"/>
        <v>525</v>
      </c>
    </row>
    <row r="79" spans="3:22" ht="15">
      <c r="C79" s="8">
        <v>1</v>
      </c>
      <c r="D79" s="2">
        <v>90</v>
      </c>
      <c r="E79" s="10" t="s">
        <v>119</v>
      </c>
      <c r="F79" s="4">
        <v>34321</v>
      </c>
      <c r="G79" s="3" t="s">
        <v>120</v>
      </c>
      <c r="H79" s="2" t="s">
        <v>27</v>
      </c>
      <c r="I79" s="5">
        <v>86.1</v>
      </c>
      <c r="J79" s="6">
        <v>50</v>
      </c>
      <c r="K79" s="6">
        <v>0</v>
      </c>
      <c r="L79" s="6">
        <v>0</v>
      </c>
      <c r="M79" s="9"/>
      <c r="N79" s="6">
        <v>50</v>
      </c>
      <c r="O79" s="6">
        <v>0</v>
      </c>
      <c r="P79" s="6">
        <v>0</v>
      </c>
      <c r="Q79" s="9"/>
      <c r="R79" s="6">
        <v>50</v>
      </c>
      <c r="S79" s="6">
        <v>0</v>
      </c>
      <c r="T79" s="6">
        <v>0</v>
      </c>
      <c r="U79" s="9"/>
      <c r="V79" s="6">
        <f t="shared" si="5"/>
        <v>150</v>
      </c>
    </row>
    <row r="80" spans="3:22" ht="15">
      <c r="C80" s="8">
        <v>1</v>
      </c>
      <c r="D80" s="2">
        <v>90</v>
      </c>
      <c r="E80" s="10" t="s">
        <v>117</v>
      </c>
      <c r="F80" s="4">
        <v>26381</v>
      </c>
      <c r="G80" s="3" t="s">
        <v>118</v>
      </c>
      <c r="H80" s="2" t="s">
        <v>36</v>
      </c>
      <c r="I80" s="5">
        <v>87.6</v>
      </c>
      <c r="J80" s="6">
        <v>180</v>
      </c>
      <c r="K80" s="6">
        <v>200</v>
      </c>
      <c r="L80" s="6">
        <v>0</v>
      </c>
      <c r="M80" s="9"/>
      <c r="N80" s="6">
        <v>140</v>
      </c>
      <c r="O80" s="6">
        <v>152.5</v>
      </c>
      <c r="P80" s="6">
        <v>0</v>
      </c>
      <c r="Q80" s="9"/>
      <c r="R80" s="6">
        <v>170</v>
      </c>
      <c r="S80" s="6">
        <v>207.5</v>
      </c>
      <c r="T80" s="6">
        <v>0</v>
      </c>
      <c r="U80" s="9"/>
      <c r="V80" s="6">
        <f t="shared" si="5"/>
        <v>560</v>
      </c>
    </row>
    <row r="81" spans="3:22" ht="15">
      <c r="C81" s="8">
        <v>1</v>
      </c>
      <c r="D81" s="2">
        <v>90</v>
      </c>
      <c r="E81" s="10" t="s">
        <v>178</v>
      </c>
      <c r="F81" s="4">
        <v>19422</v>
      </c>
      <c r="G81" s="3" t="s">
        <v>175</v>
      </c>
      <c r="H81" s="2" t="s">
        <v>179</v>
      </c>
      <c r="I81" s="5">
        <v>88.3</v>
      </c>
      <c r="J81" s="6">
        <v>150</v>
      </c>
      <c r="K81" s="6">
        <v>177.5</v>
      </c>
      <c r="L81" s="6">
        <v>-200</v>
      </c>
      <c r="M81" s="9"/>
      <c r="N81" s="6">
        <v>90</v>
      </c>
      <c r="O81" s="6">
        <v>110</v>
      </c>
      <c r="P81" s="6">
        <v>-115</v>
      </c>
      <c r="Q81" s="9"/>
      <c r="R81" s="6">
        <v>150</v>
      </c>
      <c r="S81" s="6">
        <v>-195</v>
      </c>
      <c r="T81" s="6">
        <v>0</v>
      </c>
      <c r="U81" s="9"/>
      <c r="V81" s="6">
        <f t="shared" si="5"/>
        <v>437.5</v>
      </c>
    </row>
    <row r="82" spans="3:22" ht="15">
      <c r="C82" s="8">
        <v>1</v>
      </c>
      <c r="D82" s="2">
        <v>90</v>
      </c>
      <c r="E82" s="10" t="s">
        <v>136</v>
      </c>
      <c r="F82" s="4">
        <v>30476</v>
      </c>
      <c r="G82" s="3" t="s">
        <v>59</v>
      </c>
      <c r="H82" s="2" t="s">
        <v>15</v>
      </c>
      <c r="I82" s="5">
        <v>88.4</v>
      </c>
      <c r="J82" s="6">
        <v>240</v>
      </c>
      <c r="K82" s="6">
        <v>250</v>
      </c>
      <c r="L82" s="6">
        <v>-257.5</v>
      </c>
      <c r="M82" s="9"/>
      <c r="N82" s="6">
        <v>165</v>
      </c>
      <c r="O82" s="6">
        <v>170</v>
      </c>
      <c r="P82" s="6">
        <v>175</v>
      </c>
      <c r="Q82" s="9"/>
      <c r="R82" s="6">
        <v>270</v>
      </c>
      <c r="S82" s="6">
        <v>280</v>
      </c>
      <c r="T82" s="6">
        <v>290</v>
      </c>
      <c r="U82" s="9"/>
      <c r="V82" s="6">
        <f t="shared" si="5"/>
        <v>715</v>
      </c>
    </row>
    <row r="83" spans="3:22" ht="15">
      <c r="C83" s="8">
        <v>2</v>
      </c>
      <c r="D83" s="2">
        <v>90</v>
      </c>
      <c r="E83" s="10" t="s">
        <v>108</v>
      </c>
      <c r="F83" s="4">
        <v>31771</v>
      </c>
      <c r="G83" s="3" t="s">
        <v>95</v>
      </c>
      <c r="H83" s="2" t="s">
        <v>15</v>
      </c>
      <c r="I83" s="5">
        <v>88.9</v>
      </c>
      <c r="J83" s="6">
        <v>-260</v>
      </c>
      <c r="K83" s="6">
        <v>260</v>
      </c>
      <c r="L83" s="6">
        <v>-270</v>
      </c>
      <c r="M83" s="9"/>
      <c r="N83" s="6">
        <v>160</v>
      </c>
      <c r="O83" s="6">
        <v>170</v>
      </c>
      <c r="P83" s="6">
        <v>175</v>
      </c>
      <c r="Q83" s="9"/>
      <c r="R83" s="6">
        <v>-260</v>
      </c>
      <c r="S83" s="6">
        <v>260</v>
      </c>
      <c r="T83" s="6">
        <v>-305</v>
      </c>
      <c r="U83" s="9"/>
      <c r="V83" s="6">
        <f t="shared" si="5"/>
        <v>695</v>
      </c>
    </row>
    <row r="84" spans="3:22" ht="15">
      <c r="C84" s="8">
        <v>3</v>
      </c>
      <c r="D84" s="2">
        <v>90</v>
      </c>
      <c r="E84" s="10" t="s">
        <v>119</v>
      </c>
      <c r="F84" s="4">
        <v>34321</v>
      </c>
      <c r="G84" s="3" t="s">
        <v>120</v>
      </c>
      <c r="H84" s="2" t="s">
        <v>15</v>
      </c>
      <c r="I84" s="5">
        <v>86.1</v>
      </c>
      <c r="J84" s="6">
        <v>-100</v>
      </c>
      <c r="K84" s="6">
        <v>240</v>
      </c>
      <c r="L84" s="6">
        <v>265</v>
      </c>
      <c r="M84" s="9"/>
      <c r="N84" s="6">
        <v>145</v>
      </c>
      <c r="O84" s="6">
        <v>155</v>
      </c>
      <c r="P84" s="6">
        <v>-160</v>
      </c>
      <c r="Q84" s="9"/>
      <c r="R84" s="6">
        <v>220</v>
      </c>
      <c r="S84" s="6">
        <v>232.5</v>
      </c>
      <c r="T84" s="6">
        <v>240</v>
      </c>
      <c r="U84" s="9"/>
      <c r="V84" s="6">
        <f t="shared" si="5"/>
        <v>660</v>
      </c>
    </row>
    <row r="85" spans="3:22" ht="15">
      <c r="C85" s="8">
        <v>4</v>
      </c>
      <c r="D85" s="2">
        <v>90</v>
      </c>
      <c r="E85" s="10" t="s">
        <v>125</v>
      </c>
      <c r="F85" s="4">
        <v>30077</v>
      </c>
      <c r="G85" s="3" t="s">
        <v>126</v>
      </c>
      <c r="H85" s="2" t="s">
        <v>15</v>
      </c>
      <c r="I85" s="5">
        <v>84.5</v>
      </c>
      <c r="J85" s="6">
        <v>-215</v>
      </c>
      <c r="K85" s="6">
        <v>220</v>
      </c>
      <c r="L85" s="6">
        <v>230</v>
      </c>
      <c r="M85" s="9"/>
      <c r="N85" s="6">
        <v>140</v>
      </c>
      <c r="O85" s="6">
        <v>150</v>
      </c>
      <c r="P85" s="6">
        <v>-155</v>
      </c>
      <c r="Q85" s="9"/>
      <c r="R85" s="6">
        <v>215</v>
      </c>
      <c r="S85" s="6">
        <v>225</v>
      </c>
      <c r="T85" s="6">
        <v>235</v>
      </c>
      <c r="U85" s="9"/>
      <c r="V85" s="6">
        <f t="shared" si="5"/>
        <v>615</v>
      </c>
    </row>
    <row r="86" spans="3:22" ht="15">
      <c r="C86" s="8">
        <v>5</v>
      </c>
      <c r="D86" s="2">
        <v>90</v>
      </c>
      <c r="E86" s="10" t="s">
        <v>111</v>
      </c>
      <c r="F86" s="4">
        <v>32617</v>
      </c>
      <c r="G86" s="3" t="s">
        <v>35</v>
      </c>
      <c r="H86" s="2" t="s">
        <v>15</v>
      </c>
      <c r="I86" s="5">
        <v>88.3</v>
      </c>
      <c r="J86" s="6">
        <v>205</v>
      </c>
      <c r="K86" s="6">
        <v>-215</v>
      </c>
      <c r="L86" s="6">
        <v>-220</v>
      </c>
      <c r="M86" s="9"/>
      <c r="N86" s="6">
        <v>130</v>
      </c>
      <c r="O86" s="6">
        <v>135</v>
      </c>
      <c r="P86" s="6">
        <v>-140</v>
      </c>
      <c r="Q86" s="9"/>
      <c r="R86" s="6">
        <v>200</v>
      </c>
      <c r="S86" s="6">
        <v>-220</v>
      </c>
      <c r="T86" s="6">
        <v>-220</v>
      </c>
      <c r="U86" s="9"/>
      <c r="V86" s="6">
        <f t="shared" si="5"/>
        <v>540</v>
      </c>
    </row>
    <row r="87" spans="3:22" ht="15">
      <c r="C87" s="8">
        <v>6</v>
      </c>
      <c r="D87" s="2">
        <v>90</v>
      </c>
      <c r="E87" s="10" t="s">
        <v>115</v>
      </c>
      <c r="F87" s="4">
        <v>32317</v>
      </c>
      <c r="G87" s="3" t="s">
        <v>35</v>
      </c>
      <c r="H87" s="2" t="s">
        <v>15</v>
      </c>
      <c r="I87" s="5">
        <v>85.4</v>
      </c>
      <c r="J87" s="6">
        <v>180</v>
      </c>
      <c r="K87" s="6">
        <v>190</v>
      </c>
      <c r="L87" s="6">
        <v>195</v>
      </c>
      <c r="M87" s="9"/>
      <c r="N87" s="6">
        <v>105</v>
      </c>
      <c r="O87" s="6">
        <v>112.5</v>
      </c>
      <c r="P87" s="6">
        <v>-117.5</v>
      </c>
      <c r="Q87" s="9"/>
      <c r="R87" s="6">
        <v>205</v>
      </c>
      <c r="S87" s="6">
        <v>215</v>
      </c>
      <c r="T87" s="6">
        <v>222.5</v>
      </c>
      <c r="U87" s="9"/>
      <c r="V87" s="6">
        <f t="shared" si="5"/>
        <v>530</v>
      </c>
    </row>
    <row r="88" spans="3:22" ht="15">
      <c r="C88" s="8">
        <v>1</v>
      </c>
      <c r="D88" s="2">
        <v>100</v>
      </c>
      <c r="E88" s="10" t="s">
        <v>134</v>
      </c>
      <c r="F88" s="4">
        <v>36282</v>
      </c>
      <c r="G88" s="3" t="s">
        <v>133</v>
      </c>
      <c r="H88" s="2" t="s">
        <v>30</v>
      </c>
      <c r="I88" s="5">
        <v>91.5</v>
      </c>
      <c r="J88" s="6">
        <v>110</v>
      </c>
      <c r="K88" s="6">
        <v>130</v>
      </c>
      <c r="L88" s="6">
        <v>-140</v>
      </c>
      <c r="M88" s="9"/>
      <c r="N88" s="6">
        <v>70</v>
      </c>
      <c r="O88" s="6">
        <v>-75</v>
      </c>
      <c r="P88" s="6">
        <v>-75</v>
      </c>
      <c r="Q88" s="9"/>
      <c r="R88" s="6">
        <v>120</v>
      </c>
      <c r="S88" s="6">
        <v>135</v>
      </c>
      <c r="T88" s="6">
        <v>-145</v>
      </c>
      <c r="U88" s="9"/>
      <c r="V88" s="6">
        <f t="shared" si="5"/>
        <v>335</v>
      </c>
    </row>
    <row r="89" spans="3:22" ht="15">
      <c r="C89" s="8">
        <v>1</v>
      </c>
      <c r="D89" s="2">
        <v>100</v>
      </c>
      <c r="E89" s="10" t="s">
        <v>112</v>
      </c>
      <c r="F89" s="4">
        <v>26281</v>
      </c>
      <c r="G89" s="3" t="s">
        <v>35</v>
      </c>
      <c r="H89" s="2" t="s">
        <v>36</v>
      </c>
      <c r="I89" s="5">
        <v>93.2</v>
      </c>
      <c r="J89" s="6">
        <v>130</v>
      </c>
      <c r="K89" s="6">
        <v>145</v>
      </c>
      <c r="L89" s="6">
        <v>155</v>
      </c>
      <c r="M89" s="9"/>
      <c r="N89" s="6">
        <v>-110</v>
      </c>
      <c r="O89" s="6">
        <v>-120</v>
      </c>
      <c r="P89" s="6">
        <v>120</v>
      </c>
      <c r="Q89" s="9"/>
      <c r="R89" s="6">
        <v>130</v>
      </c>
      <c r="S89" s="6">
        <v>150</v>
      </c>
      <c r="T89" s="6">
        <v>-170</v>
      </c>
      <c r="U89" s="9"/>
      <c r="V89" s="6">
        <f t="shared" si="5"/>
        <v>425</v>
      </c>
    </row>
    <row r="90" spans="3:22" ht="15">
      <c r="C90" s="8">
        <v>1</v>
      </c>
      <c r="D90" s="2">
        <v>100</v>
      </c>
      <c r="E90" s="10" t="s">
        <v>116</v>
      </c>
      <c r="F90" s="4">
        <v>28906</v>
      </c>
      <c r="G90" s="3" t="s">
        <v>35</v>
      </c>
      <c r="H90" s="2" t="s">
        <v>15</v>
      </c>
      <c r="I90" s="5">
        <v>98.8</v>
      </c>
      <c r="J90" s="6">
        <v>230</v>
      </c>
      <c r="K90" s="6">
        <v>240</v>
      </c>
      <c r="L90" s="6">
        <v>247.5</v>
      </c>
      <c r="M90" s="9"/>
      <c r="N90" s="6">
        <v>160</v>
      </c>
      <c r="O90" s="6">
        <v>167.5</v>
      </c>
      <c r="P90" s="6">
        <v>-172.5</v>
      </c>
      <c r="Q90" s="9"/>
      <c r="R90" s="6">
        <v>262.5</v>
      </c>
      <c r="S90" s="6">
        <v>267.5</v>
      </c>
      <c r="T90" s="6">
        <v>-275</v>
      </c>
      <c r="U90" s="9"/>
      <c r="V90" s="6">
        <f t="shared" si="5"/>
        <v>682.5</v>
      </c>
    </row>
    <row r="91" spans="3:22" ht="15">
      <c r="C91" s="15" t="s">
        <v>177</v>
      </c>
      <c r="D91" s="2">
        <v>100</v>
      </c>
      <c r="E91" s="10" t="s">
        <v>138</v>
      </c>
      <c r="F91" s="4">
        <v>31290</v>
      </c>
      <c r="G91" s="3" t="s">
        <v>100</v>
      </c>
      <c r="H91" s="2" t="s">
        <v>15</v>
      </c>
      <c r="I91" s="5">
        <v>99.1</v>
      </c>
      <c r="J91" s="6">
        <v>-220</v>
      </c>
      <c r="K91" s="6">
        <v>-230</v>
      </c>
      <c r="L91" s="6">
        <v>-230</v>
      </c>
      <c r="M91" s="9"/>
      <c r="N91" s="6">
        <v>0</v>
      </c>
      <c r="O91" s="6">
        <v>0</v>
      </c>
      <c r="P91" s="6">
        <v>0</v>
      </c>
      <c r="Q91" s="9"/>
      <c r="R91" s="6">
        <v>0</v>
      </c>
      <c r="S91" s="6">
        <v>0</v>
      </c>
      <c r="T91" s="6">
        <v>0</v>
      </c>
      <c r="U91" s="9"/>
      <c r="V91" s="6">
        <v>0</v>
      </c>
    </row>
    <row r="92" spans="3:22" ht="15">
      <c r="C92" s="8">
        <v>1</v>
      </c>
      <c r="D92" s="2">
        <v>110</v>
      </c>
      <c r="E92" s="10" t="s">
        <v>114</v>
      </c>
      <c r="F92" s="4">
        <v>33265</v>
      </c>
      <c r="G92" s="3" t="s">
        <v>180</v>
      </c>
      <c r="H92" s="2" t="s">
        <v>33</v>
      </c>
      <c r="I92" s="5">
        <v>105.1</v>
      </c>
      <c r="J92" s="6">
        <v>275</v>
      </c>
      <c r="K92" s="6">
        <v>300</v>
      </c>
      <c r="L92" s="6">
        <v>315</v>
      </c>
      <c r="M92" s="9"/>
      <c r="N92" s="6">
        <v>170</v>
      </c>
      <c r="O92" s="6">
        <v>0</v>
      </c>
      <c r="P92" s="6">
        <v>0</v>
      </c>
      <c r="Q92" s="9"/>
      <c r="R92" s="6">
        <v>260</v>
      </c>
      <c r="S92" s="6">
        <v>280</v>
      </c>
      <c r="T92" s="6">
        <v>300</v>
      </c>
      <c r="U92" s="9"/>
      <c r="V92" s="6">
        <f aca="true" t="shared" si="6" ref="V92:V97">MAX(J92:L92)+MAX(N92:P92)+MAX(R92:T92)</f>
        <v>785</v>
      </c>
    </row>
    <row r="93" spans="3:22" ht="15">
      <c r="C93" s="8">
        <v>2</v>
      </c>
      <c r="D93" s="2">
        <v>110</v>
      </c>
      <c r="E93" s="10" t="s">
        <v>109</v>
      </c>
      <c r="F93" s="4">
        <v>33218</v>
      </c>
      <c r="G93" s="3" t="s">
        <v>110</v>
      </c>
      <c r="H93" s="2" t="s">
        <v>33</v>
      </c>
      <c r="I93" s="5">
        <v>109.8</v>
      </c>
      <c r="J93" s="6">
        <v>240</v>
      </c>
      <c r="K93" s="6">
        <v>255</v>
      </c>
      <c r="L93" s="6">
        <v>265</v>
      </c>
      <c r="M93" s="9"/>
      <c r="N93" s="6">
        <v>120</v>
      </c>
      <c r="O93" s="6">
        <v>130</v>
      </c>
      <c r="P93" s="6">
        <v>140</v>
      </c>
      <c r="Q93" s="9"/>
      <c r="R93" s="6">
        <v>220</v>
      </c>
      <c r="S93" s="6">
        <v>230</v>
      </c>
      <c r="T93" s="6">
        <v>240</v>
      </c>
      <c r="U93" s="9"/>
      <c r="V93" s="6">
        <f t="shared" si="6"/>
        <v>645</v>
      </c>
    </row>
    <row r="94" spans="3:22" ht="15">
      <c r="C94" s="8">
        <v>1</v>
      </c>
      <c r="D94" s="2">
        <v>110</v>
      </c>
      <c r="E94" s="10" t="s">
        <v>128</v>
      </c>
      <c r="F94" s="4">
        <v>32005</v>
      </c>
      <c r="G94" s="3" t="s">
        <v>129</v>
      </c>
      <c r="H94" s="2" t="s">
        <v>15</v>
      </c>
      <c r="I94" s="5">
        <v>105</v>
      </c>
      <c r="J94" s="6">
        <v>270</v>
      </c>
      <c r="K94" s="6">
        <v>300</v>
      </c>
      <c r="L94" s="6">
        <v>320</v>
      </c>
      <c r="M94" s="9"/>
      <c r="N94" s="6">
        <v>180</v>
      </c>
      <c r="O94" s="6">
        <v>-190</v>
      </c>
      <c r="P94" s="6">
        <v>190</v>
      </c>
      <c r="Q94" s="9"/>
      <c r="R94" s="6">
        <v>350</v>
      </c>
      <c r="S94" s="6">
        <v>375</v>
      </c>
      <c r="T94" s="6">
        <v>0</v>
      </c>
      <c r="U94" s="9"/>
      <c r="V94" s="6">
        <f t="shared" si="6"/>
        <v>885</v>
      </c>
    </row>
    <row r="95" spans="3:22" ht="15">
      <c r="C95" s="8">
        <v>2</v>
      </c>
      <c r="D95" s="2">
        <v>110</v>
      </c>
      <c r="E95" s="10" t="s">
        <v>130</v>
      </c>
      <c r="F95" s="4">
        <v>32128</v>
      </c>
      <c r="G95" s="3" t="s">
        <v>49</v>
      </c>
      <c r="H95" s="2" t="s">
        <v>15</v>
      </c>
      <c r="I95" s="5">
        <v>108.5</v>
      </c>
      <c r="J95" s="6">
        <v>230</v>
      </c>
      <c r="K95" s="6">
        <v>240</v>
      </c>
      <c r="L95" s="6">
        <v>-250</v>
      </c>
      <c r="M95" s="9"/>
      <c r="N95" s="6">
        <v>-150</v>
      </c>
      <c r="O95" s="6">
        <v>150</v>
      </c>
      <c r="P95" s="6">
        <v>0</v>
      </c>
      <c r="Q95" s="9"/>
      <c r="R95" s="6">
        <v>240</v>
      </c>
      <c r="S95" s="6">
        <v>-255</v>
      </c>
      <c r="T95" s="6">
        <v>-260</v>
      </c>
      <c r="U95" s="9"/>
      <c r="V95" s="6">
        <f t="shared" si="6"/>
        <v>630</v>
      </c>
    </row>
    <row r="96" spans="3:22" ht="15">
      <c r="C96" s="8">
        <v>1</v>
      </c>
      <c r="D96" s="2">
        <v>140</v>
      </c>
      <c r="E96" s="10" t="s">
        <v>131</v>
      </c>
      <c r="F96" s="4">
        <v>27004</v>
      </c>
      <c r="G96" s="3" t="s">
        <v>129</v>
      </c>
      <c r="H96" s="2" t="s">
        <v>36</v>
      </c>
      <c r="I96" s="5">
        <v>131</v>
      </c>
      <c r="J96" s="6">
        <v>300</v>
      </c>
      <c r="K96" s="6">
        <v>320</v>
      </c>
      <c r="L96" s="6">
        <v>335</v>
      </c>
      <c r="M96" s="9"/>
      <c r="N96" s="6">
        <v>210</v>
      </c>
      <c r="O96" s="6">
        <v>220</v>
      </c>
      <c r="P96" s="6">
        <v>230</v>
      </c>
      <c r="Q96" s="9"/>
      <c r="R96" s="6">
        <v>300</v>
      </c>
      <c r="S96" s="6">
        <v>315</v>
      </c>
      <c r="T96" s="6">
        <v>325</v>
      </c>
      <c r="U96" s="9"/>
      <c r="V96" s="6">
        <f t="shared" si="6"/>
        <v>890</v>
      </c>
    </row>
    <row r="97" spans="3:22" ht="15">
      <c r="C97" s="8">
        <v>1</v>
      </c>
      <c r="D97" s="2">
        <v>140</v>
      </c>
      <c r="E97" s="3" t="s">
        <v>131</v>
      </c>
      <c r="F97" s="4">
        <v>27004</v>
      </c>
      <c r="G97" s="3" t="s">
        <v>129</v>
      </c>
      <c r="H97" s="2" t="s">
        <v>15</v>
      </c>
      <c r="I97" s="5">
        <v>131</v>
      </c>
      <c r="J97" s="6">
        <v>300</v>
      </c>
      <c r="K97" s="6">
        <v>320</v>
      </c>
      <c r="L97" s="6">
        <v>335</v>
      </c>
      <c r="M97" s="9"/>
      <c r="N97" s="6">
        <v>210</v>
      </c>
      <c r="O97" s="6">
        <v>220</v>
      </c>
      <c r="P97" s="6">
        <v>230</v>
      </c>
      <c r="Q97" s="9"/>
      <c r="R97" s="6">
        <v>300</v>
      </c>
      <c r="S97" s="6">
        <v>315</v>
      </c>
      <c r="T97" s="6">
        <v>325</v>
      </c>
      <c r="U97" s="9"/>
      <c r="V97" s="6">
        <f t="shared" si="6"/>
        <v>890</v>
      </c>
    </row>
    <row r="98" spans="3:22" s="17" customFormat="1" ht="15.75" thickBot="1">
      <c r="C98" s="30"/>
      <c r="D98" s="32"/>
      <c r="E98" s="33"/>
      <c r="F98" s="34"/>
      <c r="G98" s="33"/>
      <c r="H98" s="32"/>
      <c r="I98" s="35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</row>
    <row r="99" spans="3:22" ht="77.25" thickBot="1">
      <c r="C99" s="25"/>
      <c r="D99" s="26"/>
      <c r="E99" s="27" t="s">
        <v>491</v>
      </c>
      <c r="F99" s="26"/>
      <c r="G99" s="29" t="s">
        <v>489</v>
      </c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</row>
    <row r="100" spans="3:22" ht="15">
      <c r="C100" s="24" t="s">
        <v>0</v>
      </c>
      <c r="D100" s="24" t="s">
        <v>1</v>
      </c>
      <c r="E100" s="24" t="s">
        <v>2</v>
      </c>
      <c r="F100" s="24" t="s">
        <v>3</v>
      </c>
      <c r="G100" s="24" t="s">
        <v>4</v>
      </c>
      <c r="H100" s="24" t="s">
        <v>5</v>
      </c>
      <c r="I100" s="24" t="s">
        <v>6</v>
      </c>
      <c r="J100" s="47" t="s">
        <v>8</v>
      </c>
      <c r="K100" s="47"/>
      <c r="L100" s="47"/>
      <c r="M100" s="47"/>
      <c r="N100" s="47" t="s">
        <v>9</v>
      </c>
      <c r="O100" s="47"/>
      <c r="P100" s="47"/>
      <c r="Q100" s="47"/>
      <c r="R100" s="47" t="s">
        <v>10</v>
      </c>
      <c r="S100" s="47"/>
      <c r="T100" s="47"/>
      <c r="U100" s="47"/>
      <c r="V100" s="24" t="s">
        <v>11</v>
      </c>
    </row>
    <row r="101" spans="3:22" ht="15">
      <c r="C101" s="1">
        <v>1</v>
      </c>
      <c r="D101" s="2">
        <v>67.5</v>
      </c>
      <c r="E101" s="3" t="s">
        <v>18</v>
      </c>
      <c r="F101" s="4">
        <v>31737</v>
      </c>
      <c r="G101" s="3" t="s">
        <v>14</v>
      </c>
      <c r="H101" s="2" t="s">
        <v>15</v>
      </c>
      <c r="I101" s="5">
        <v>65.8</v>
      </c>
      <c r="J101" s="6">
        <v>160</v>
      </c>
      <c r="K101" s="6">
        <v>-170</v>
      </c>
      <c r="L101" s="6">
        <v>170</v>
      </c>
      <c r="M101" s="23"/>
      <c r="N101" s="6">
        <v>85</v>
      </c>
      <c r="O101" s="6">
        <v>-90</v>
      </c>
      <c r="P101" s="6">
        <v>-90</v>
      </c>
      <c r="Q101" s="23"/>
      <c r="R101" s="6">
        <v>-160</v>
      </c>
      <c r="S101" s="6">
        <v>160</v>
      </c>
      <c r="T101" s="6">
        <v>-180</v>
      </c>
      <c r="U101" s="23"/>
      <c r="V101" s="6">
        <f aca="true" t="shared" si="7" ref="V101:V111">MAX(J101:L101)+MAX(N101:P101)+MAX(R101:T101)</f>
        <v>415</v>
      </c>
    </row>
    <row r="102" spans="3:22" ht="15">
      <c r="C102" s="1">
        <v>1</v>
      </c>
      <c r="D102" s="2">
        <v>67.5</v>
      </c>
      <c r="E102" s="3" t="s">
        <v>31</v>
      </c>
      <c r="F102" s="4">
        <v>33518</v>
      </c>
      <c r="G102" s="3" t="s">
        <v>32</v>
      </c>
      <c r="H102" s="2" t="s">
        <v>33</v>
      </c>
      <c r="I102" s="5">
        <v>67.3</v>
      </c>
      <c r="J102" s="6">
        <v>185</v>
      </c>
      <c r="K102" s="6">
        <v>195</v>
      </c>
      <c r="L102" s="6">
        <v>-210</v>
      </c>
      <c r="M102" s="23"/>
      <c r="N102" s="6">
        <v>100</v>
      </c>
      <c r="O102" s="6">
        <v>-107.5</v>
      </c>
      <c r="P102" s="6">
        <v>-107.5</v>
      </c>
      <c r="Q102" s="23"/>
      <c r="R102" s="6">
        <v>185</v>
      </c>
      <c r="S102" s="6">
        <v>-202.5</v>
      </c>
      <c r="T102" s="6">
        <v>-202.5</v>
      </c>
      <c r="U102" s="23"/>
      <c r="V102" s="6">
        <f t="shared" si="7"/>
        <v>480</v>
      </c>
    </row>
    <row r="103" spans="3:22" ht="15">
      <c r="C103" s="1" t="s">
        <v>177</v>
      </c>
      <c r="D103" s="2">
        <v>75</v>
      </c>
      <c r="E103" s="3" t="s">
        <v>25</v>
      </c>
      <c r="F103" s="4">
        <v>34228</v>
      </c>
      <c r="G103" s="3" t="s">
        <v>26</v>
      </c>
      <c r="H103" s="2" t="s">
        <v>27</v>
      </c>
      <c r="I103" s="5">
        <v>72</v>
      </c>
      <c r="J103" s="6">
        <v>-245</v>
      </c>
      <c r="K103" s="6">
        <v>-245</v>
      </c>
      <c r="L103" s="6">
        <v>-245</v>
      </c>
      <c r="M103" s="23"/>
      <c r="N103" s="6">
        <v>0</v>
      </c>
      <c r="O103" s="6">
        <v>0</v>
      </c>
      <c r="P103" s="6">
        <v>0</v>
      </c>
      <c r="Q103" s="23"/>
      <c r="R103" s="6">
        <v>0</v>
      </c>
      <c r="S103" s="6">
        <v>0</v>
      </c>
      <c r="T103" s="6">
        <v>0</v>
      </c>
      <c r="U103" s="23"/>
      <c r="V103" s="6">
        <v>0</v>
      </c>
    </row>
    <row r="104" spans="3:22" ht="15">
      <c r="C104" s="1">
        <v>1</v>
      </c>
      <c r="D104" s="2">
        <v>82.5</v>
      </c>
      <c r="E104" s="3" t="s">
        <v>22</v>
      </c>
      <c r="F104" s="4">
        <v>15220</v>
      </c>
      <c r="G104" s="3" t="s">
        <v>23</v>
      </c>
      <c r="H104" s="2" t="s">
        <v>24</v>
      </c>
      <c r="I104" s="5">
        <v>81.4</v>
      </c>
      <c r="J104" s="6">
        <v>170</v>
      </c>
      <c r="K104" s="6">
        <v>175</v>
      </c>
      <c r="L104" s="6">
        <v>180</v>
      </c>
      <c r="M104" s="23"/>
      <c r="N104" s="6">
        <v>100</v>
      </c>
      <c r="O104" s="6">
        <v>105</v>
      </c>
      <c r="P104" s="6">
        <v>110</v>
      </c>
      <c r="Q104" s="23"/>
      <c r="R104" s="6">
        <v>180</v>
      </c>
      <c r="S104" s="6">
        <v>185</v>
      </c>
      <c r="T104" s="6">
        <v>190</v>
      </c>
      <c r="U104" s="23"/>
      <c r="V104" s="6">
        <f t="shared" si="7"/>
        <v>480</v>
      </c>
    </row>
    <row r="105" spans="3:22" ht="15">
      <c r="C105" s="1">
        <v>1</v>
      </c>
      <c r="D105" s="2">
        <v>90</v>
      </c>
      <c r="E105" s="3" t="s">
        <v>20</v>
      </c>
      <c r="F105" s="4">
        <v>24588</v>
      </c>
      <c r="G105" s="3" t="s">
        <v>14</v>
      </c>
      <c r="H105" s="2" t="s">
        <v>21</v>
      </c>
      <c r="I105" s="5">
        <v>87.4</v>
      </c>
      <c r="J105" s="6">
        <v>240</v>
      </c>
      <c r="K105" s="6">
        <v>250</v>
      </c>
      <c r="L105" s="6">
        <v>260</v>
      </c>
      <c r="M105" s="23"/>
      <c r="N105" s="6">
        <v>-145</v>
      </c>
      <c r="O105" s="6">
        <v>-145</v>
      </c>
      <c r="P105" s="6">
        <v>145</v>
      </c>
      <c r="Q105" s="23"/>
      <c r="R105" s="6">
        <v>195</v>
      </c>
      <c r="S105" s="6">
        <v>205</v>
      </c>
      <c r="T105" s="6">
        <v>-215</v>
      </c>
      <c r="U105" s="23"/>
      <c r="V105" s="6">
        <f t="shared" si="7"/>
        <v>610</v>
      </c>
    </row>
    <row r="106" spans="3:22" ht="15">
      <c r="C106" s="1">
        <v>1</v>
      </c>
      <c r="D106" s="2">
        <v>100</v>
      </c>
      <c r="E106" s="3" t="s">
        <v>28</v>
      </c>
      <c r="F106" s="4">
        <v>35612</v>
      </c>
      <c r="G106" s="3" t="s">
        <v>29</v>
      </c>
      <c r="H106" s="2" t="s">
        <v>30</v>
      </c>
      <c r="I106" s="5">
        <v>95.2</v>
      </c>
      <c r="J106" s="6">
        <v>160</v>
      </c>
      <c r="K106" s="6">
        <v>180</v>
      </c>
      <c r="L106" s="6">
        <v>-192.5</v>
      </c>
      <c r="M106" s="23"/>
      <c r="N106" s="6">
        <v>120</v>
      </c>
      <c r="O106" s="6">
        <v>-130</v>
      </c>
      <c r="P106" s="6">
        <v>-130</v>
      </c>
      <c r="Q106" s="23"/>
      <c r="R106" s="6">
        <v>170</v>
      </c>
      <c r="S106" s="6">
        <v>-190</v>
      </c>
      <c r="T106" s="6">
        <v>0</v>
      </c>
      <c r="U106" s="23"/>
      <c r="V106" s="6">
        <f t="shared" si="7"/>
        <v>470</v>
      </c>
    </row>
    <row r="107" spans="3:22" ht="15">
      <c r="C107" s="1">
        <v>1</v>
      </c>
      <c r="D107" s="2">
        <v>100</v>
      </c>
      <c r="E107" s="3" t="s">
        <v>16</v>
      </c>
      <c r="F107" s="4">
        <v>27521</v>
      </c>
      <c r="G107" s="3" t="s">
        <v>17</v>
      </c>
      <c r="H107" s="2" t="s">
        <v>15</v>
      </c>
      <c r="I107" s="5">
        <v>99</v>
      </c>
      <c r="J107" s="6">
        <v>210</v>
      </c>
      <c r="K107" s="6">
        <v>225</v>
      </c>
      <c r="L107" s="6">
        <v>235</v>
      </c>
      <c r="M107" s="23"/>
      <c r="N107" s="6">
        <v>150</v>
      </c>
      <c r="O107" s="6">
        <v>160</v>
      </c>
      <c r="P107" s="6">
        <v>-170</v>
      </c>
      <c r="Q107" s="23"/>
      <c r="R107" s="6">
        <v>210</v>
      </c>
      <c r="S107" s="6">
        <v>240</v>
      </c>
      <c r="T107" s="6">
        <v>0</v>
      </c>
      <c r="U107" s="23"/>
      <c r="V107" s="6">
        <f t="shared" si="7"/>
        <v>635</v>
      </c>
    </row>
    <row r="108" spans="3:22" ht="15">
      <c r="C108" s="1">
        <v>1</v>
      </c>
      <c r="D108" s="2">
        <v>110</v>
      </c>
      <c r="E108" s="3" t="s">
        <v>34</v>
      </c>
      <c r="F108" s="4">
        <v>25524</v>
      </c>
      <c r="G108" s="3" t="s">
        <v>35</v>
      </c>
      <c r="H108" s="2" t="s">
        <v>36</v>
      </c>
      <c r="I108" s="5">
        <v>102.8</v>
      </c>
      <c r="J108" s="6">
        <v>295</v>
      </c>
      <c r="K108" s="6">
        <v>310</v>
      </c>
      <c r="L108" s="6">
        <v>320</v>
      </c>
      <c r="M108" s="23"/>
      <c r="N108" s="6">
        <v>195</v>
      </c>
      <c r="O108" s="6">
        <v>-210</v>
      </c>
      <c r="P108" s="6">
        <v>210</v>
      </c>
      <c r="Q108" s="23"/>
      <c r="R108" s="6">
        <v>255</v>
      </c>
      <c r="S108" s="6">
        <v>270</v>
      </c>
      <c r="T108" s="6">
        <v>280</v>
      </c>
      <c r="U108" s="23"/>
      <c r="V108" s="6">
        <f t="shared" si="7"/>
        <v>810</v>
      </c>
    </row>
    <row r="109" spans="3:22" ht="15">
      <c r="C109" s="1">
        <v>1</v>
      </c>
      <c r="D109" s="2">
        <v>110</v>
      </c>
      <c r="E109" s="3" t="s">
        <v>19</v>
      </c>
      <c r="F109" s="4">
        <v>31859</v>
      </c>
      <c r="G109" s="3" t="s">
        <v>14</v>
      </c>
      <c r="H109" s="2" t="s">
        <v>15</v>
      </c>
      <c r="I109" s="5">
        <v>102.8</v>
      </c>
      <c r="J109" s="6">
        <v>270</v>
      </c>
      <c r="K109" s="6">
        <v>-280</v>
      </c>
      <c r="L109" s="6">
        <v>0</v>
      </c>
      <c r="M109" s="23"/>
      <c r="N109" s="6">
        <v>-185</v>
      </c>
      <c r="O109" s="6">
        <v>185</v>
      </c>
      <c r="P109" s="6">
        <v>-200</v>
      </c>
      <c r="Q109" s="23"/>
      <c r="R109" s="6">
        <v>250</v>
      </c>
      <c r="S109" s="6">
        <v>270</v>
      </c>
      <c r="T109" s="6">
        <v>-280</v>
      </c>
      <c r="U109" s="23"/>
      <c r="V109" s="6">
        <f t="shared" si="7"/>
        <v>725</v>
      </c>
    </row>
    <row r="110" spans="3:22" ht="15">
      <c r="C110" s="1">
        <v>2</v>
      </c>
      <c r="D110" s="2">
        <v>110</v>
      </c>
      <c r="E110" s="3" t="s">
        <v>37</v>
      </c>
      <c r="F110" s="4">
        <v>27781</v>
      </c>
      <c r="G110" s="3" t="s">
        <v>14</v>
      </c>
      <c r="H110" s="2" t="s">
        <v>15</v>
      </c>
      <c r="I110" s="5">
        <v>108.1</v>
      </c>
      <c r="J110" s="6">
        <v>230</v>
      </c>
      <c r="K110" s="6">
        <v>240</v>
      </c>
      <c r="L110" s="6">
        <v>-260</v>
      </c>
      <c r="M110" s="23"/>
      <c r="N110" s="6">
        <v>165</v>
      </c>
      <c r="O110" s="6">
        <v>170</v>
      </c>
      <c r="P110" s="6">
        <v>-180</v>
      </c>
      <c r="Q110" s="23"/>
      <c r="R110" s="6">
        <v>210</v>
      </c>
      <c r="S110" s="6">
        <v>225</v>
      </c>
      <c r="T110" s="6">
        <v>-235</v>
      </c>
      <c r="U110" s="23"/>
      <c r="V110" s="6">
        <f t="shared" si="7"/>
        <v>635</v>
      </c>
    </row>
    <row r="111" spans="3:22" ht="15">
      <c r="C111" s="1">
        <v>1</v>
      </c>
      <c r="D111" s="2">
        <v>140</v>
      </c>
      <c r="E111" s="3" t="s">
        <v>13</v>
      </c>
      <c r="F111" s="4">
        <v>28797</v>
      </c>
      <c r="G111" s="3" t="s">
        <v>14</v>
      </c>
      <c r="H111" s="2" t="s">
        <v>15</v>
      </c>
      <c r="I111" s="5">
        <v>130.6</v>
      </c>
      <c r="J111" s="6">
        <v>430</v>
      </c>
      <c r="K111" s="6">
        <v>502.5</v>
      </c>
      <c r="L111" s="6">
        <v>0</v>
      </c>
      <c r="M111" s="23"/>
      <c r="N111" s="6">
        <v>230</v>
      </c>
      <c r="O111" s="6">
        <v>-240</v>
      </c>
      <c r="P111" s="6">
        <v>0</v>
      </c>
      <c r="Q111" s="23"/>
      <c r="R111" s="6">
        <v>300</v>
      </c>
      <c r="S111" s="6">
        <v>320</v>
      </c>
      <c r="T111" s="6">
        <v>330</v>
      </c>
      <c r="U111" s="23"/>
      <c r="V111" s="6">
        <f t="shared" si="7"/>
        <v>1062.5</v>
      </c>
    </row>
    <row r="112" spans="3:22" ht="15">
      <c r="C112" s="31"/>
      <c r="D112" s="32"/>
      <c r="E112" s="33"/>
      <c r="F112" s="34"/>
      <c r="G112" s="33"/>
      <c r="H112" s="32"/>
      <c r="I112" s="35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</row>
    <row r="113" spans="3:22" ht="76.5">
      <c r="C113" s="37"/>
      <c r="D113" s="38"/>
      <c r="E113" s="39" t="s">
        <v>492</v>
      </c>
      <c r="F113" s="38"/>
      <c r="G113" s="40" t="s">
        <v>489</v>
      </c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41"/>
    </row>
    <row r="114" spans="3:22" ht="15">
      <c r="C114" s="24" t="s">
        <v>0</v>
      </c>
      <c r="D114" s="24" t="s">
        <v>1</v>
      </c>
      <c r="E114" s="24" t="s">
        <v>2</v>
      </c>
      <c r="F114" s="24" t="s">
        <v>3</v>
      </c>
      <c r="G114" s="24" t="s">
        <v>4</v>
      </c>
      <c r="H114" s="24" t="s">
        <v>5</v>
      </c>
      <c r="I114" s="24" t="s">
        <v>6</v>
      </c>
      <c r="J114" s="47" t="s">
        <v>8</v>
      </c>
      <c r="K114" s="47"/>
      <c r="L114" s="47"/>
      <c r="M114" s="47"/>
      <c r="N114" s="47" t="s">
        <v>9</v>
      </c>
      <c r="O114" s="47"/>
      <c r="P114" s="47"/>
      <c r="Q114" s="47"/>
      <c r="R114" s="47" t="s">
        <v>10</v>
      </c>
      <c r="S114" s="47"/>
      <c r="T114" s="47"/>
      <c r="U114" s="47"/>
      <c r="V114" s="24" t="s">
        <v>11</v>
      </c>
    </row>
    <row r="115" spans="3:22" ht="15">
      <c r="C115" s="8">
        <v>1</v>
      </c>
      <c r="D115" s="2">
        <v>67.5</v>
      </c>
      <c r="E115" s="3" t="s">
        <v>157</v>
      </c>
      <c r="F115" s="4">
        <v>21917</v>
      </c>
      <c r="G115" s="3" t="s">
        <v>487</v>
      </c>
      <c r="H115" s="2" t="s">
        <v>15</v>
      </c>
      <c r="I115" s="5">
        <v>66.4</v>
      </c>
      <c r="J115" s="6">
        <v>-210</v>
      </c>
      <c r="K115" s="6">
        <v>210</v>
      </c>
      <c r="L115" s="6">
        <v>-220</v>
      </c>
      <c r="M115" s="9"/>
      <c r="N115" s="6">
        <v>120</v>
      </c>
      <c r="O115" s="6">
        <v>135</v>
      </c>
      <c r="P115" s="6">
        <v>142.5</v>
      </c>
      <c r="Q115" s="9"/>
      <c r="R115" s="6">
        <v>160</v>
      </c>
      <c r="S115" s="6">
        <v>170</v>
      </c>
      <c r="T115" s="6">
        <v>0</v>
      </c>
      <c r="U115" s="9"/>
      <c r="V115" s="6">
        <f aca="true" t="shared" si="8" ref="V115:V130">MAX(J115:L115)+MAX(N115:P115)+MAX(R115:T115)</f>
        <v>522.5</v>
      </c>
    </row>
    <row r="116" spans="3:22" ht="15">
      <c r="C116" s="8">
        <v>1</v>
      </c>
      <c r="D116" s="2">
        <v>56</v>
      </c>
      <c r="E116" s="3" t="s">
        <v>153</v>
      </c>
      <c r="F116" s="4">
        <v>34687</v>
      </c>
      <c r="G116" s="3" t="s">
        <v>154</v>
      </c>
      <c r="H116" s="2" t="s">
        <v>27</v>
      </c>
      <c r="I116" s="5">
        <v>55.6</v>
      </c>
      <c r="J116" s="6">
        <v>185</v>
      </c>
      <c r="K116" s="6">
        <v>207.5</v>
      </c>
      <c r="L116" s="6">
        <v>212.5</v>
      </c>
      <c r="M116" s="9"/>
      <c r="N116" s="6">
        <v>110</v>
      </c>
      <c r="O116" s="6">
        <v>120.5</v>
      </c>
      <c r="P116" s="6">
        <v>122.5</v>
      </c>
      <c r="Q116" s="9"/>
      <c r="R116" s="6">
        <v>190</v>
      </c>
      <c r="S116" s="6">
        <v>210</v>
      </c>
      <c r="T116" s="6">
        <v>215</v>
      </c>
      <c r="U116" s="9"/>
      <c r="V116" s="6">
        <f t="shared" si="8"/>
        <v>550</v>
      </c>
    </row>
    <row r="117" spans="3:22" ht="15">
      <c r="C117" s="8">
        <v>1</v>
      </c>
      <c r="D117" s="2">
        <v>75</v>
      </c>
      <c r="E117" s="3" t="s">
        <v>155</v>
      </c>
      <c r="F117" s="4">
        <v>30196</v>
      </c>
      <c r="G117" s="3" t="s">
        <v>35</v>
      </c>
      <c r="H117" s="2" t="s">
        <v>15</v>
      </c>
      <c r="I117" s="5">
        <v>73.7</v>
      </c>
      <c r="J117" s="6">
        <v>230</v>
      </c>
      <c r="K117" s="6">
        <v>245</v>
      </c>
      <c r="L117" s="6">
        <v>-260</v>
      </c>
      <c r="M117" s="9"/>
      <c r="N117" s="6">
        <v>145</v>
      </c>
      <c r="O117" s="6">
        <v>-155</v>
      </c>
      <c r="P117" s="6">
        <v>-155</v>
      </c>
      <c r="Q117" s="9"/>
      <c r="R117" s="6">
        <v>210</v>
      </c>
      <c r="S117" s="6">
        <v>220</v>
      </c>
      <c r="T117" s="6">
        <v>230</v>
      </c>
      <c r="U117" s="9"/>
      <c r="V117" s="6">
        <f t="shared" si="8"/>
        <v>620</v>
      </c>
    </row>
    <row r="118" spans="3:22" ht="15">
      <c r="C118" s="8">
        <v>1</v>
      </c>
      <c r="D118" s="2">
        <v>82.5</v>
      </c>
      <c r="E118" s="3" t="s">
        <v>151</v>
      </c>
      <c r="F118" s="4">
        <v>27871</v>
      </c>
      <c r="G118" s="3" t="s">
        <v>122</v>
      </c>
      <c r="H118" s="2" t="s">
        <v>15</v>
      </c>
      <c r="I118" s="5">
        <v>78</v>
      </c>
      <c r="J118" s="6">
        <v>220</v>
      </c>
      <c r="K118" s="6">
        <v>230</v>
      </c>
      <c r="L118" s="6">
        <v>240</v>
      </c>
      <c r="M118" s="9"/>
      <c r="N118" s="6">
        <v>135</v>
      </c>
      <c r="O118" s="6">
        <v>145</v>
      </c>
      <c r="P118" s="6">
        <v>-155</v>
      </c>
      <c r="Q118" s="9"/>
      <c r="R118" s="6">
        <v>200</v>
      </c>
      <c r="S118" s="6">
        <v>230</v>
      </c>
      <c r="T118" s="6">
        <v>0</v>
      </c>
      <c r="U118" s="9"/>
      <c r="V118" s="6">
        <f t="shared" si="8"/>
        <v>615</v>
      </c>
    </row>
    <row r="119" spans="3:22" ht="15">
      <c r="C119" s="8">
        <v>2</v>
      </c>
      <c r="D119" s="2">
        <v>82.5</v>
      </c>
      <c r="E119" s="3" t="s">
        <v>145</v>
      </c>
      <c r="F119" s="4">
        <v>31374</v>
      </c>
      <c r="G119" s="3" t="s">
        <v>146</v>
      </c>
      <c r="H119" s="2" t="s">
        <v>15</v>
      </c>
      <c r="I119" s="5">
        <v>80</v>
      </c>
      <c r="J119" s="6">
        <v>-200</v>
      </c>
      <c r="K119" s="6">
        <v>200</v>
      </c>
      <c r="L119" s="6">
        <v>-250</v>
      </c>
      <c r="M119" s="9"/>
      <c r="N119" s="6">
        <v>100</v>
      </c>
      <c r="O119" s="6">
        <v>0</v>
      </c>
      <c r="P119" s="6">
        <v>0</v>
      </c>
      <c r="Q119" s="9"/>
      <c r="R119" s="6">
        <v>200</v>
      </c>
      <c r="S119" s="6">
        <v>0</v>
      </c>
      <c r="T119" s="6">
        <v>0</v>
      </c>
      <c r="U119" s="9"/>
      <c r="V119" s="6">
        <f t="shared" si="8"/>
        <v>500</v>
      </c>
    </row>
    <row r="120" spans="3:22" ht="15">
      <c r="C120" s="8">
        <v>1</v>
      </c>
      <c r="D120" s="2">
        <v>90</v>
      </c>
      <c r="E120" s="3" t="s">
        <v>117</v>
      </c>
      <c r="F120" s="4">
        <v>26378</v>
      </c>
      <c r="G120" s="3" t="s">
        <v>118</v>
      </c>
      <c r="H120" s="2" t="s">
        <v>36</v>
      </c>
      <c r="I120" s="5">
        <v>87.6</v>
      </c>
      <c r="J120" s="6">
        <v>225</v>
      </c>
      <c r="K120" s="6">
        <v>245</v>
      </c>
      <c r="L120" s="6">
        <v>260</v>
      </c>
      <c r="M120" s="9"/>
      <c r="N120" s="6">
        <v>170</v>
      </c>
      <c r="O120" s="6">
        <v>180</v>
      </c>
      <c r="P120" s="6">
        <v>0</v>
      </c>
      <c r="Q120" s="9"/>
      <c r="R120" s="6">
        <v>200</v>
      </c>
      <c r="S120" s="6">
        <v>230</v>
      </c>
      <c r="T120" s="6">
        <v>245</v>
      </c>
      <c r="U120" s="9"/>
      <c r="V120" s="6">
        <f t="shared" si="8"/>
        <v>685</v>
      </c>
    </row>
    <row r="121" spans="3:22" ht="15">
      <c r="C121" s="8">
        <v>1</v>
      </c>
      <c r="D121" s="2">
        <v>90</v>
      </c>
      <c r="E121" s="3" t="s">
        <v>150</v>
      </c>
      <c r="F121" s="4">
        <v>30348</v>
      </c>
      <c r="G121" s="3" t="s">
        <v>122</v>
      </c>
      <c r="H121" s="2" t="s">
        <v>15</v>
      </c>
      <c r="I121" s="5">
        <v>85.2</v>
      </c>
      <c r="J121" s="6">
        <v>290</v>
      </c>
      <c r="K121" s="6">
        <v>300</v>
      </c>
      <c r="L121" s="6">
        <v>0</v>
      </c>
      <c r="M121" s="9"/>
      <c r="N121" s="6">
        <v>180</v>
      </c>
      <c r="O121" s="6">
        <v>190</v>
      </c>
      <c r="P121" s="6">
        <v>0</v>
      </c>
      <c r="Q121" s="9"/>
      <c r="R121" s="6">
        <v>260</v>
      </c>
      <c r="S121" s="6">
        <v>0</v>
      </c>
      <c r="T121" s="6">
        <v>0</v>
      </c>
      <c r="U121" s="9"/>
      <c r="V121" s="6">
        <f t="shared" si="8"/>
        <v>750</v>
      </c>
    </row>
    <row r="122" spans="3:22" ht="15">
      <c r="C122" s="8">
        <v>2</v>
      </c>
      <c r="D122" s="2">
        <v>90</v>
      </c>
      <c r="E122" s="3" t="s">
        <v>117</v>
      </c>
      <c r="F122" s="4">
        <v>26378</v>
      </c>
      <c r="G122" s="3" t="s">
        <v>118</v>
      </c>
      <c r="H122" s="2" t="s">
        <v>15</v>
      </c>
      <c r="I122" s="5">
        <v>87.6</v>
      </c>
      <c r="J122" s="6">
        <v>225</v>
      </c>
      <c r="K122" s="6">
        <v>245</v>
      </c>
      <c r="L122" s="6">
        <v>260</v>
      </c>
      <c r="M122" s="9"/>
      <c r="N122" s="6">
        <v>170</v>
      </c>
      <c r="O122" s="6">
        <v>180</v>
      </c>
      <c r="P122" s="6">
        <v>0</v>
      </c>
      <c r="Q122" s="9"/>
      <c r="R122" s="6">
        <v>200</v>
      </c>
      <c r="S122" s="6">
        <v>230</v>
      </c>
      <c r="T122" s="6">
        <v>245</v>
      </c>
      <c r="U122" s="9"/>
      <c r="V122" s="6">
        <f t="shared" si="8"/>
        <v>685</v>
      </c>
    </row>
    <row r="123" spans="3:22" ht="15">
      <c r="C123" s="15" t="s">
        <v>177</v>
      </c>
      <c r="D123" s="2">
        <v>100</v>
      </c>
      <c r="E123" s="3" t="s">
        <v>143</v>
      </c>
      <c r="F123" s="4">
        <v>34047</v>
      </c>
      <c r="G123" s="3" t="s">
        <v>144</v>
      </c>
      <c r="H123" s="2" t="s">
        <v>33</v>
      </c>
      <c r="I123" s="5">
        <v>95.3</v>
      </c>
      <c r="J123" s="6">
        <v>260</v>
      </c>
      <c r="K123" s="6">
        <v>270</v>
      </c>
      <c r="L123" s="6">
        <v>285</v>
      </c>
      <c r="M123" s="9"/>
      <c r="N123" s="6">
        <v>-175</v>
      </c>
      <c r="O123" s="6">
        <v>-175</v>
      </c>
      <c r="P123" s="6">
        <v>-185</v>
      </c>
      <c r="Q123" s="9"/>
      <c r="R123" s="6">
        <v>0</v>
      </c>
      <c r="S123" s="6">
        <v>0</v>
      </c>
      <c r="T123" s="6">
        <v>0</v>
      </c>
      <c r="U123" s="9"/>
      <c r="V123" s="6">
        <v>0</v>
      </c>
    </row>
    <row r="124" spans="3:22" ht="15">
      <c r="C124" s="8">
        <v>1</v>
      </c>
      <c r="D124" s="2">
        <v>100</v>
      </c>
      <c r="E124" s="3" t="s">
        <v>142</v>
      </c>
      <c r="F124" s="4">
        <v>33664</v>
      </c>
      <c r="G124" s="3" t="s">
        <v>35</v>
      </c>
      <c r="H124" s="2" t="s">
        <v>33</v>
      </c>
      <c r="I124" s="5">
        <v>97</v>
      </c>
      <c r="J124" s="6">
        <v>-265</v>
      </c>
      <c r="K124" s="6">
        <v>280</v>
      </c>
      <c r="L124" s="6">
        <v>295</v>
      </c>
      <c r="M124" s="9"/>
      <c r="N124" s="6">
        <v>165</v>
      </c>
      <c r="O124" s="6">
        <v>170</v>
      </c>
      <c r="P124" s="6">
        <v>0</v>
      </c>
      <c r="Q124" s="9"/>
      <c r="R124" s="6">
        <v>200</v>
      </c>
      <c r="S124" s="6">
        <v>210</v>
      </c>
      <c r="T124" s="6">
        <v>220</v>
      </c>
      <c r="U124" s="9"/>
      <c r="V124" s="6">
        <f t="shared" si="8"/>
        <v>685</v>
      </c>
    </row>
    <row r="125" spans="3:22" ht="15">
      <c r="C125" s="8">
        <v>1</v>
      </c>
      <c r="D125" s="2">
        <v>100</v>
      </c>
      <c r="E125" s="3" t="s">
        <v>141</v>
      </c>
      <c r="F125" s="4">
        <v>30156</v>
      </c>
      <c r="G125" s="3" t="s">
        <v>35</v>
      </c>
      <c r="H125" s="2" t="s">
        <v>15</v>
      </c>
      <c r="I125" s="5">
        <v>93.9</v>
      </c>
      <c r="J125" s="6">
        <v>350</v>
      </c>
      <c r="K125" s="6">
        <v>380</v>
      </c>
      <c r="L125" s="6">
        <v>400</v>
      </c>
      <c r="M125" s="9"/>
      <c r="N125" s="6">
        <v>-240</v>
      </c>
      <c r="O125" s="6">
        <v>240</v>
      </c>
      <c r="P125" s="6">
        <v>-250</v>
      </c>
      <c r="Q125" s="9"/>
      <c r="R125" s="6">
        <v>-270</v>
      </c>
      <c r="S125" s="6">
        <v>270</v>
      </c>
      <c r="T125" s="6">
        <v>290</v>
      </c>
      <c r="U125" s="9"/>
      <c r="V125" s="6">
        <f t="shared" si="8"/>
        <v>930</v>
      </c>
    </row>
    <row r="126" spans="3:22" ht="15">
      <c r="C126" s="8">
        <v>1</v>
      </c>
      <c r="D126" s="2">
        <v>100</v>
      </c>
      <c r="E126" s="3" t="s">
        <v>140</v>
      </c>
      <c r="F126" s="4">
        <v>25707</v>
      </c>
      <c r="G126" s="3" t="s">
        <v>14</v>
      </c>
      <c r="H126" s="2" t="s">
        <v>36</v>
      </c>
      <c r="I126" s="5">
        <v>100</v>
      </c>
      <c r="J126" s="6">
        <v>330</v>
      </c>
      <c r="K126" s="6">
        <v>360</v>
      </c>
      <c r="L126" s="6">
        <v>-381.5</v>
      </c>
      <c r="M126" s="9"/>
      <c r="N126" s="6">
        <v>210</v>
      </c>
      <c r="O126" s="6">
        <v>0</v>
      </c>
      <c r="P126" s="6">
        <v>0</v>
      </c>
      <c r="Q126" s="9"/>
      <c r="R126" s="6">
        <v>280</v>
      </c>
      <c r="S126" s="6">
        <v>305</v>
      </c>
      <c r="T126" s="6">
        <v>-322.5</v>
      </c>
      <c r="U126" s="9"/>
      <c r="V126" s="6">
        <f t="shared" si="8"/>
        <v>875</v>
      </c>
    </row>
    <row r="127" spans="3:22" ht="15">
      <c r="C127" s="8">
        <v>1</v>
      </c>
      <c r="D127" s="2">
        <v>100</v>
      </c>
      <c r="E127" s="3" t="s">
        <v>147</v>
      </c>
      <c r="F127" s="4">
        <v>30853</v>
      </c>
      <c r="G127" s="3" t="s">
        <v>133</v>
      </c>
      <c r="H127" s="2" t="s">
        <v>15</v>
      </c>
      <c r="I127" s="5">
        <v>97.7</v>
      </c>
      <c r="J127" s="6">
        <v>270</v>
      </c>
      <c r="K127" s="6">
        <v>290</v>
      </c>
      <c r="L127" s="6">
        <v>300</v>
      </c>
      <c r="M127" s="9"/>
      <c r="N127" s="6">
        <v>195</v>
      </c>
      <c r="O127" s="6">
        <v>205</v>
      </c>
      <c r="P127" s="6">
        <v>-210</v>
      </c>
      <c r="Q127" s="9"/>
      <c r="R127" s="6">
        <v>270</v>
      </c>
      <c r="S127" s="6">
        <v>280</v>
      </c>
      <c r="T127" s="6">
        <v>-285</v>
      </c>
      <c r="U127" s="9"/>
      <c r="V127" s="6">
        <f>MAX(J127:L127)+MAX(N127:P127)+MAX(R127:T127)</f>
        <v>785</v>
      </c>
    </row>
    <row r="128" spans="3:22" ht="15">
      <c r="C128" s="8">
        <v>2</v>
      </c>
      <c r="D128" s="2">
        <v>100</v>
      </c>
      <c r="E128" s="3" t="s">
        <v>156</v>
      </c>
      <c r="F128" s="4">
        <v>30388</v>
      </c>
      <c r="G128" s="3" t="s">
        <v>35</v>
      </c>
      <c r="H128" s="2" t="s">
        <v>15</v>
      </c>
      <c r="I128" s="5">
        <v>96.2</v>
      </c>
      <c r="J128" s="6">
        <v>315</v>
      </c>
      <c r="K128" s="6">
        <v>0</v>
      </c>
      <c r="L128" s="6">
        <v>0</v>
      </c>
      <c r="M128" s="9"/>
      <c r="N128" s="6">
        <v>-185</v>
      </c>
      <c r="O128" s="6">
        <v>185</v>
      </c>
      <c r="P128" s="6">
        <v>-195</v>
      </c>
      <c r="Q128" s="9"/>
      <c r="R128" s="6">
        <v>260</v>
      </c>
      <c r="S128" s="6">
        <v>275</v>
      </c>
      <c r="T128" s="6">
        <v>-285</v>
      </c>
      <c r="U128" s="9"/>
      <c r="V128" s="6">
        <f>MAX(J128:L128)+MAX(N128:P128)+MAX(R128:T128)</f>
        <v>775</v>
      </c>
    </row>
    <row r="129" spans="3:22" ht="15">
      <c r="C129" s="15" t="s">
        <v>177</v>
      </c>
      <c r="D129" s="2">
        <v>125</v>
      </c>
      <c r="E129" s="3" t="s">
        <v>152</v>
      </c>
      <c r="F129" s="4">
        <v>33179</v>
      </c>
      <c r="G129" s="3" t="s">
        <v>46</v>
      </c>
      <c r="H129" s="2" t="s">
        <v>33</v>
      </c>
      <c r="I129" s="5">
        <v>122.4</v>
      </c>
      <c r="J129" s="6">
        <v>290</v>
      </c>
      <c r="K129" s="6">
        <v>320</v>
      </c>
      <c r="L129" s="6">
        <v>-330</v>
      </c>
      <c r="M129" s="9"/>
      <c r="N129" s="6">
        <v>-190</v>
      </c>
      <c r="O129" s="6">
        <v>-190</v>
      </c>
      <c r="P129" s="6">
        <v>-190</v>
      </c>
      <c r="Q129" s="9"/>
      <c r="R129" s="6">
        <v>0</v>
      </c>
      <c r="S129" s="6">
        <v>0</v>
      </c>
      <c r="T129" s="6">
        <v>0</v>
      </c>
      <c r="U129" s="9"/>
      <c r="V129" s="6">
        <v>0</v>
      </c>
    </row>
    <row r="130" spans="3:22" ht="15">
      <c r="C130" s="8">
        <v>1</v>
      </c>
      <c r="D130" s="2">
        <v>140</v>
      </c>
      <c r="E130" s="3" t="s">
        <v>148</v>
      </c>
      <c r="F130" s="4">
        <v>31248</v>
      </c>
      <c r="G130" s="3" t="s">
        <v>149</v>
      </c>
      <c r="H130" s="2" t="s">
        <v>15</v>
      </c>
      <c r="I130" s="5">
        <v>140.5</v>
      </c>
      <c r="J130" s="6">
        <v>380</v>
      </c>
      <c r="K130" s="6">
        <v>-425</v>
      </c>
      <c r="L130" s="6">
        <v>-425</v>
      </c>
      <c r="M130" s="9"/>
      <c r="N130" s="6">
        <v>285</v>
      </c>
      <c r="O130" s="6">
        <v>295</v>
      </c>
      <c r="P130" s="6">
        <v>302.5</v>
      </c>
      <c r="Q130" s="9"/>
      <c r="R130" s="6">
        <v>320</v>
      </c>
      <c r="S130" s="6">
        <v>335</v>
      </c>
      <c r="T130" s="6">
        <v>-352.5</v>
      </c>
      <c r="U130" s="9"/>
      <c r="V130" s="6">
        <f t="shared" si="8"/>
        <v>1017.5</v>
      </c>
    </row>
  </sheetData>
  <sheetProtection/>
  <mergeCells count="12">
    <mergeCell ref="J3:M3"/>
    <mergeCell ref="N3:Q3"/>
    <mergeCell ref="R3:U3"/>
    <mergeCell ref="J114:M114"/>
    <mergeCell ref="N114:Q114"/>
    <mergeCell ref="R114:U114"/>
    <mergeCell ref="J67:M67"/>
    <mergeCell ref="N67:Q67"/>
    <mergeCell ref="R67:U67"/>
    <mergeCell ref="J100:M100"/>
    <mergeCell ref="N100:Q100"/>
    <mergeCell ref="R100:U10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O22"/>
  <sheetViews>
    <sheetView zoomScalePageLayoutView="0" workbookViewId="0" topLeftCell="A1">
      <selection activeCell="E7" sqref="E7"/>
    </sheetView>
  </sheetViews>
  <sheetFormatPr defaultColWidth="9.140625" defaultRowHeight="15"/>
  <cols>
    <col min="1" max="2" width="2.00390625" style="0" customWidth="1"/>
    <col min="3" max="3" width="6.421875" style="0" bestFit="1" customWidth="1"/>
    <col min="4" max="4" width="5.7109375" style="0" bestFit="1" customWidth="1"/>
    <col min="5" max="5" width="24.140625" style="0" bestFit="1" customWidth="1"/>
    <col min="6" max="6" width="11.8515625" style="0" bestFit="1" customWidth="1"/>
    <col min="7" max="7" width="29.7109375" style="0" bestFit="1" customWidth="1"/>
    <col min="8" max="12" width="7.140625" style="0" customWidth="1"/>
    <col min="13" max="13" width="0.9921875" style="0" customWidth="1"/>
    <col min="14" max="15" width="10.28125" style="0" bestFit="1" customWidth="1"/>
  </cols>
  <sheetData>
    <row r="2" spans="3:15" ht="46.5">
      <c r="C2" s="37"/>
      <c r="D2" s="38"/>
      <c r="E2" s="39" t="s">
        <v>493</v>
      </c>
      <c r="F2" s="38"/>
      <c r="G2" s="40" t="s">
        <v>494</v>
      </c>
      <c r="H2" s="38"/>
      <c r="I2" s="42"/>
      <c r="J2" s="42"/>
      <c r="K2" s="42"/>
      <c r="L2" s="42"/>
      <c r="M2" s="42"/>
      <c r="N2" s="42"/>
      <c r="O2" s="43"/>
    </row>
    <row r="3" spans="3:15" ht="15">
      <c r="C3" s="12" t="s">
        <v>0</v>
      </c>
      <c r="D3" s="12" t="s">
        <v>1</v>
      </c>
      <c r="E3" s="12" t="s">
        <v>2</v>
      </c>
      <c r="F3" s="12" t="s">
        <v>3</v>
      </c>
      <c r="G3" s="12" t="s">
        <v>4</v>
      </c>
      <c r="H3" s="12" t="s">
        <v>6</v>
      </c>
      <c r="I3" s="12" t="s">
        <v>7</v>
      </c>
      <c r="J3" s="48" t="s">
        <v>9</v>
      </c>
      <c r="K3" s="49"/>
      <c r="L3" s="50"/>
      <c r="M3" s="12"/>
      <c r="N3" s="12" t="s">
        <v>497</v>
      </c>
      <c r="O3" s="12" t="s">
        <v>12</v>
      </c>
    </row>
    <row r="4" spans="3:15" ht="15">
      <c r="C4" s="15">
        <v>1</v>
      </c>
      <c r="D4" s="2">
        <v>90</v>
      </c>
      <c r="E4" s="3" t="s">
        <v>189</v>
      </c>
      <c r="F4" s="4">
        <v>34911</v>
      </c>
      <c r="G4" s="3" t="s">
        <v>35</v>
      </c>
      <c r="H4" s="5">
        <v>84.8</v>
      </c>
      <c r="I4" s="11">
        <v>0.6595</v>
      </c>
      <c r="J4" s="6">
        <v>45</v>
      </c>
      <c r="K4" s="6">
        <v>-50</v>
      </c>
      <c r="L4" s="6">
        <v>-50</v>
      </c>
      <c r="M4" s="9"/>
      <c r="N4" s="6">
        <f>MAX(J4:L4)</f>
        <v>45</v>
      </c>
      <c r="O4" s="7">
        <f>N4*I4</f>
        <v>29.6775</v>
      </c>
    </row>
    <row r="5" spans="3:15" ht="15">
      <c r="C5" s="15" t="s">
        <v>177</v>
      </c>
      <c r="D5" s="2">
        <v>75</v>
      </c>
      <c r="E5" s="3" t="s">
        <v>190</v>
      </c>
      <c r="F5" s="4">
        <v>32018</v>
      </c>
      <c r="G5" s="3" t="s">
        <v>35</v>
      </c>
      <c r="H5" s="5">
        <v>74.5</v>
      </c>
      <c r="I5" s="11">
        <v>0.7251</v>
      </c>
      <c r="J5" s="6">
        <v>-45</v>
      </c>
      <c r="K5" s="6">
        <v>0</v>
      </c>
      <c r="L5" s="6">
        <v>-45</v>
      </c>
      <c r="M5" s="9"/>
      <c r="N5" s="6">
        <f>MAX(J5:L5)</f>
        <v>0</v>
      </c>
      <c r="O5" s="7">
        <f>N5*I5</f>
        <v>0</v>
      </c>
    </row>
    <row r="6" spans="3:15" ht="15">
      <c r="C6" s="15"/>
      <c r="D6" s="2"/>
      <c r="E6" s="3"/>
      <c r="F6" s="4"/>
      <c r="G6" s="3"/>
      <c r="H6" s="5"/>
      <c r="I6" s="11"/>
      <c r="J6" s="6"/>
      <c r="K6" s="6"/>
      <c r="L6" s="6"/>
      <c r="M6" s="9"/>
      <c r="N6" s="6"/>
      <c r="O6" s="7"/>
    </row>
    <row r="7" spans="3:15" ht="15">
      <c r="C7" s="15">
        <v>1</v>
      </c>
      <c r="D7" s="2">
        <v>52</v>
      </c>
      <c r="E7" s="3" t="s">
        <v>194</v>
      </c>
      <c r="F7" s="4">
        <v>28282</v>
      </c>
      <c r="G7" s="3" t="s">
        <v>35</v>
      </c>
      <c r="H7" s="5">
        <v>52</v>
      </c>
      <c r="I7" s="11">
        <v>0.9515</v>
      </c>
      <c r="J7" s="6">
        <v>80</v>
      </c>
      <c r="K7" s="6">
        <v>90</v>
      </c>
      <c r="L7" s="6">
        <v>95</v>
      </c>
      <c r="M7" s="9"/>
      <c r="N7" s="6">
        <f aca="true" t="shared" si="0" ref="N7:N22">MAX(J7:L7)</f>
        <v>95</v>
      </c>
      <c r="O7" s="7">
        <f aca="true" t="shared" si="1" ref="O7:O22">N7*I7</f>
        <v>90.3925</v>
      </c>
    </row>
    <row r="8" spans="3:15" ht="15">
      <c r="C8" s="15">
        <v>2</v>
      </c>
      <c r="D8" s="2">
        <v>125</v>
      </c>
      <c r="E8" s="3" t="s">
        <v>197</v>
      </c>
      <c r="F8" s="4">
        <v>23280</v>
      </c>
      <c r="G8" s="3" t="s">
        <v>35</v>
      </c>
      <c r="H8" s="5">
        <v>115.6</v>
      </c>
      <c r="I8" s="11">
        <v>0.5309</v>
      </c>
      <c r="J8" s="6">
        <v>127.5</v>
      </c>
      <c r="K8" s="6">
        <v>137.5</v>
      </c>
      <c r="L8" s="6">
        <v>145</v>
      </c>
      <c r="M8" s="9"/>
      <c r="N8" s="6">
        <f t="shared" si="0"/>
        <v>145</v>
      </c>
      <c r="O8" s="7">
        <f t="shared" si="1"/>
        <v>76.9805</v>
      </c>
    </row>
    <row r="9" spans="3:15" ht="15">
      <c r="C9" s="15">
        <v>3</v>
      </c>
      <c r="D9" s="2">
        <v>75</v>
      </c>
      <c r="E9" s="3" t="s">
        <v>186</v>
      </c>
      <c r="F9" s="4">
        <v>26971</v>
      </c>
      <c r="G9" s="3" t="s">
        <v>35</v>
      </c>
      <c r="H9" s="5">
        <v>73.3</v>
      </c>
      <c r="I9" s="11">
        <v>0.6767</v>
      </c>
      <c r="J9" s="6">
        <v>90</v>
      </c>
      <c r="K9" s="6">
        <v>100</v>
      </c>
      <c r="L9" s="6">
        <v>105</v>
      </c>
      <c r="M9" s="9"/>
      <c r="N9" s="6">
        <f t="shared" si="0"/>
        <v>105</v>
      </c>
      <c r="O9" s="7">
        <f t="shared" si="1"/>
        <v>71.0535</v>
      </c>
    </row>
    <row r="10" spans="3:15" ht="15">
      <c r="C10" s="15">
        <v>4</v>
      </c>
      <c r="D10" s="2">
        <v>75</v>
      </c>
      <c r="E10" s="3" t="s">
        <v>192</v>
      </c>
      <c r="F10" s="4">
        <v>26779</v>
      </c>
      <c r="G10" s="3" t="s">
        <v>35</v>
      </c>
      <c r="H10" s="5">
        <v>71.4</v>
      </c>
      <c r="I10" s="11">
        <v>0.6914</v>
      </c>
      <c r="J10" s="6">
        <v>80</v>
      </c>
      <c r="K10" s="6">
        <v>90</v>
      </c>
      <c r="L10" s="6">
        <v>95</v>
      </c>
      <c r="M10" s="9"/>
      <c r="N10" s="6">
        <f t="shared" si="0"/>
        <v>95</v>
      </c>
      <c r="O10" s="7">
        <f t="shared" si="1"/>
        <v>65.683</v>
      </c>
    </row>
    <row r="11" spans="3:15" ht="15">
      <c r="C11" s="15">
        <v>5</v>
      </c>
      <c r="D11" s="2">
        <v>100</v>
      </c>
      <c r="E11" s="3" t="s">
        <v>193</v>
      </c>
      <c r="F11" s="4">
        <v>31488</v>
      </c>
      <c r="G11" s="3" t="s">
        <v>35</v>
      </c>
      <c r="H11" s="5">
        <v>91.6</v>
      </c>
      <c r="I11" s="11">
        <v>0.5793</v>
      </c>
      <c r="J11" s="6">
        <v>105</v>
      </c>
      <c r="K11" s="6">
        <v>112.5</v>
      </c>
      <c r="L11" s="6">
        <v>-117.5</v>
      </c>
      <c r="M11" s="9"/>
      <c r="N11" s="6">
        <f t="shared" si="0"/>
        <v>112.5</v>
      </c>
      <c r="O11" s="7">
        <f t="shared" si="1"/>
        <v>65.17125</v>
      </c>
    </row>
    <row r="12" spans="3:15" ht="15">
      <c r="C12" s="15">
        <v>6</v>
      </c>
      <c r="D12" s="2">
        <v>100</v>
      </c>
      <c r="E12" s="3" t="s">
        <v>170</v>
      </c>
      <c r="F12" s="4">
        <v>98.9</v>
      </c>
      <c r="G12" s="3" t="s">
        <v>14</v>
      </c>
      <c r="H12" s="5">
        <v>98.9</v>
      </c>
      <c r="I12" s="11">
        <v>0.5568</v>
      </c>
      <c r="J12" s="6">
        <v>105</v>
      </c>
      <c r="K12" s="6">
        <v>112.5</v>
      </c>
      <c r="L12" s="6">
        <v>-115</v>
      </c>
      <c r="M12" s="9"/>
      <c r="N12" s="6">
        <f t="shared" si="0"/>
        <v>112.5</v>
      </c>
      <c r="O12" s="7">
        <f t="shared" si="1"/>
        <v>62.63999999999999</v>
      </c>
    </row>
    <row r="13" spans="3:15" ht="15">
      <c r="C13" s="15">
        <v>7</v>
      </c>
      <c r="D13" s="2">
        <v>90</v>
      </c>
      <c r="E13" s="3" t="s">
        <v>195</v>
      </c>
      <c r="F13" s="4">
        <v>31163</v>
      </c>
      <c r="G13" s="3" t="s">
        <v>35</v>
      </c>
      <c r="H13" s="5">
        <v>89.4</v>
      </c>
      <c r="I13" s="11">
        <v>0.5877</v>
      </c>
      <c r="J13" s="6">
        <v>90</v>
      </c>
      <c r="K13" s="6">
        <v>100</v>
      </c>
      <c r="L13" s="6">
        <v>105</v>
      </c>
      <c r="M13" s="9"/>
      <c r="N13" s="6">
        <f t="shared" si="0"/>
        <v>105</v>
      </c>
      <c r="O13" s="7">
        <f t="shared" si="1"/>
        <v>61.7085</v>
      </c>
    </row>
    <row r="14" spans="3:15" ht="15">
      <c r="C14" s="15">
        <v>8</v>
      </c>
      <c r="D14" s="2">
        <v>75</v>
      </c>
      <c r="E14" s="3" t="s">
        <v>187</v>
      </c>
      <c r="F14" s="4">
        <v>19401</v>
      </c>
      <c r="G14" s="3" t="s">
        <v>35</v>
      </c>
      <c r="H14" s="5">
        <v>71.6</v>
      </c>
      <c r="I14" s="11">
        <v>0.6898</v>
      </c>
      <c r="J14" s="6">
        <v>75</v>
      </c>
      <c r="K14" s="6">
        <v>80</v>
      </c>
      <c r="L14" s="6">
        <v>82.5</v>
      </c>
      <c r="M14" s="9"/>
      <c r="N14" s="6">
        <f t="shared" si="0"/>
        <v>82.5</v>
      </c>
      <c r="O14" s="7">
        <f t="shared" si="1"/>
        <v>56.9085</v>
      </c>
    </row>
    <row r="15" spans="3:15" ht="15">
      <c r="C15" s="15">
        <v>9</v>
      </c>
      <c r="D15" s="2">
        <v>67.5</v>
      </c>
      <c r="E15" s="3" t="s">
        <v>196</v>
      </c>
      <c r="F15" s="4">
        <v>29325</v>
      </c>
      <c r="G15" s="3" t="s">
        <v>35</v>
      </c>
      <c r="H15" s="5">
        <v>65</v>
      </c>
      <c r="I15" s="11">
        <v>0.7514</v>
      </c>
      <c r="J15" s="6">
        <v>65</v>
      </c>
      <c r="K15" s="6">
        <v>70</v>
      </c>
      <c r="L15" s="6">
        <v>75</v>
      </c>
      <c r="M15" s="9"/>
      <c r="N15" s="6">
        <f t="shared" si="0"/>
        <v>75</v>
      </c>
      <c r="O15" s="7">
        <f t="shared" si="1"/>
        <v>56.355</v>
      </c>
    </row>
    <row r="16" spans="3:15" ht="15">
      <c r="C16" s="15">
        <v>10</v>
      </c>
      <c r="D16" s="2">
        <v>87.5</v>
      </c>
      <c r="E16" s="3" t="s">
        <v>188</v>
      </c>
      <c r="F16" s="4">
        <v>23772</v>
      </c>
      <c r="G16" s="3" t="s">
        <v>35</v>
      </c>
      <c r="H16" s="5">
        <v>85.5</v>
      </c>
      <c r="I16" s="11">
        <v>0.6045</v>
      </c>
      <c r="J16" s="6">
        <v>87.5</v>
      </c>
      <c r="K16" s="6">
        <v>90</v>
      </c>
      <c r="L16" s="6">
        <v>92.5</v>
      </c>
      <c r="M16" s="9"/>
      <c r="N16" s="6">
        <f t="shared" si="0"/>
        <v>92.5</v>
      </c>
      <c r="O16" s="7">
        <f t="shared" si="1"/>
        <v>55.916250000000005</v>
      </c>
    </row>
    <row r="17" spans="3:15" ht="15">
      <c r="C17" s="15">
        <v>11</v>
      </c>
      <c r="D17" s="2">
        <v>67.5</v>
      </c>
      <c r="E17" s="3" t="s">
        <v>383</v>
      </c>
      <c r="F17" s="4" t="s">
        <v>384</v>
      </c>
      <c r="G17" s="3" t="s">
        <v>35</v>
      </c>
      <c r="H17" s="5">
        <v>64</v>
      </c>
      <c r="I17" s="11">
        <v>0.7625</v>
      </c>
      <c r="J17" s="6">
        <v>55</v>
      </c>
      <c r="K17" s="6">
        <v>57.5</v>
      </c>
      <c r="L17" s="6">
        <v>60</v>
      </c>
      <c r="M17" s="9"/>
      <c r="N17" s="6">
        <f t="shared" si="0"/>
        <v>60</v>
      </c>
      <c r="O17" s="7">
        <f t="shared" si="1"/>
        <v>45.75</v>
      </c>
    </row>
    <row r="18" spans="3:15" ht="15">
      <c r="C18" s="15">
        <v>12</v>
      </c>
      <c r="D18" s="2">
        <v>56</v>
      </c>
      <c r="E18" s="3" t="s">
        <v>198</v>
      </c>
      <c r="F18" s="4">
        <v>35799</v>
      </c>
      <c r="G18" s="3" t="s">
        <v>35</v>
      </c>
      <c r="H18" s="5">
        <v>54.1</v>
      </c>
      <c r="I18" s="11">
        <v>0.9092</v>
      </c>
      <c r="J18" s="6">
        <v>35</v>
      </c>
      <c r="K18" s="6">
        <v>40</v>
      </c>
      <c r="L18" s="6">
        <v>45</v>
      </c>
      <c r="M18" s="9"/>
      <c r="N18" s="6">
        <f t="shared" si="0"/>
        <v>45</v>
      </c>
      <c r="O18" s="7">
        <f t="shared" si="1"/>
        <v>40.914</v>
      </c>
    </row>
    <row r="19" spans="3:15" ht="15">
      <c r="C19" s="15">
        <v>13</v>
      </c>
      <c r="D19" s="2">
        <v>82.5</v>
      </c>
      <c r="E19" s="3" t="s">
        <v>191</v>
      </c>
      <c r="F19" s="4">
        <v>35227</v>
      </c>
      <c r="G19" s="3" t="s">
        <v>35</v>
      </c>
      <c r="H19" s="5">
        <v>77.5</v>
      </c>
      <c r="I19" s="11">
        <v>0.6479</v>
      </c>
      <c r="J19" s="6">
        <v>50</v>
      </c>
      <c r="K19" s="6">
        <v>55</v>
      </c>
      <c r="L19" s="6">
        <v>-60</v>
      </c>
      <c r="M19" s="9"/>
      <c r="N19" s="6">
        <f t="shared" si="0"/>
        <v>55</v>
      </c>
      <c r="O19" s="7">
        <f t="shared" si="1"/>
        <v>35.6345</v>
      </c>
    </row>
    <row r="20" spans="3:15" ht="15">
      <c r="C20" s="15">
        <v>14</v>
      </c>
      <c r="D20" s="2">
        <v>67.5</v>
      </c>
      <c r="E20" s="3" t="s">
        <v>381</v>
      </c>
      <c r="F20" s="4">
        <v>28421</v>
      </c>
      <c r="G20" s="3" t="s">
        <v>382</v>
      </c>
      <c r="H20" s="5">
        <v>62.4</v>
      </c>
      <c r="I20" s="11">
        <v>0.7814</v>
      </c>
      <c r="J20" s="6">
        <v>-75</v>
      </c>
      <c r="K20" s="6">
        <v>0</v>
      </c>
      <c r="L20" s="6">
        <v>-75</v>
      </c>
      <c r="M20" s="9"/>
      <c r="N20" s="6">
        <f t="shared" si="0"/>
        <v>0</v>
      </c>
      <c r="O20" s="7">
        <f t="shared" si="1"/>
        <v>0</v>
      </c>
    </row>
    <row r="21" spans="3:15" ht="15">
      <c r="C21" s="15">
        <v>15</v>
      </c>
      <c r="D21" s="2">
        <v>67.5</v>
      </c>
      <c r="E21" s="3" t="s">
        <v>184</v>
      </c>
      <c r="F21" s="4">
        <v>28764</v>
      </c>
      <c r="G21" s="3" t="s">
        <v>185</v>
      </c>
      <c r="H21" s="5">
        <v>66.2</v>
      </c>
      <c r="I21" s="11">
        <v>0.7387</v>
      </c>
      <c r="J21" s="6">
        <v>-110</v>
      </c>
      <c r="K21" s="6">
        <v>0</v>
      </c>
      <c r="L21" s="6">
        <v>0</v>
      </c>
      <c r="M21" s="9"/>
      <c r="N21" s="6">
        <f t="shared" si="0"/>
        <v>0</v>
      </c>
      <c r="O21" s="7">
        <f t="shared" si="1"/>
        <v>0</v>
      </c>
    </row>
    <row r="22" spans="3:15" ht="15">
      <c r="C22" s="15">
        <v>16</v>
      </c>
      <c r="D22" s="2">
        <v>75</v>
      </c>
      <c r="E22" s="3" t="s">
        <v>182</v>
      </c>
      <c r="F22" s="4">
        <v>33638</v>
      </c>
      <c r="G22" s="3" t="s">
        <v>95</v>
      </c>
      <c r="H22" s="5">
        <v>68.9</v>
      </c>
      <c r="I22" s="11">
        <v>0.7128</v>
      </c>
      <c r="J22" s="6">
        <v>-55</v>
      </c>
      <c r="K22" s="6">
        <v>-62.5</v>
      </c>
      <c r="L22" s="6">
        <v>-62.5</v>
      </c>
      <c r="M22" s="9"/>
      <c r="N22" s="6">
        <f t="shared" si="0"/>
        <v>-55</v>
      </c>
      <c r="O22" s="7">
        <f t="shared" si="1"/>
        <v>-39.204</v>
      </c>
    </row>
  </sheetData>
  <sheetProtection/>
  <mergeCells count="1">
    <mergeCell ref="J3:L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2:N273"/>
  <sheetViews>
    <sheetView tabSelected="1" zoomScalePageLayoutView="0" workbookViewId="0" topLeftCell="A1">
      <selection activeCell="G244" activeCellId="3" sqref="G4:G121 G125:G191 G195:G240 G244:G273"/>
    </sheetView>
  </sheetViews>
  <sheetFormatPr defaultColWidth="9.140625" defaultRowHeight="15"/>
  <cols>
    <col min="1" max="2" width="2.28125" style="0" customWidth="1"/>
    <col min="3" max="3" width="6.421875" style="16" bestFit="1" customWidth="1"/>
    <col min="4" max="4" width="7.57421875" style="0" customWidth="1"/>
    <col min="5" max="5" width="24.140625" style="0" customWidth="1"/>
    <col min="6" max="6" width="11.28125" style="0" bestFit="1" customWidth="1"/>
    <col min="7" max="7" width="27.57421875" style="0" customWidth="1"/>
    <col min="8" max="8" width="8.57421875" style="0" bestFit="1" customWidth="1"/>
    <col min="9" max="9" width="6.57421875" style="0" customWidth="1"/>
    <col min="10" max="12" width="7.7109375" style="0" customWidth="1"/>
    <col min="13" max="13" width="0.5625" style="0" customWidth="1"/>
    <col min="14" max="14" width="6.8515625" style="0" bestFit="1" customWidth="1"/>
  </cols>
  <sheetData>
    <row r="2" spans="3:14" ht="76.5">
      <c r="C2" s="37"/>
      <c r="D2" s="38"/>
      <c r="E2" s="39" t="s">
        <v>495</v>
      </c>
      <c r="F2" s="38"/>
      <c r="G2" s="40" t="s">
        <v>494</v>
      </c>
      <c r="H2" s="42"/>
      <c r="I2" s="42"/>
      <c r="J2" s="42"/>
      <c r="K2" s="42"/>
      <c r="L2" s="42"/>
      <c r="M2" s="42"/>
      <c r="N2" s="42"/>
    </row>
    <row r="3" spans="3:14" ht="15">
      <c r="C3" s="12" t="s">
        <v>0</v>
      </c>
      <c r="D3" s="12" t="s">
        <v>1</v>
      </c>
      <c r="E3" s="12" t="s">
        <v>2</v>
      </c>
      <c r="F3" s="12" t="s">
        <v>3</v>
      </c>
      <c r="G3" s="12" t="s">
        <v>4</v>
      </c>
      <c r="H3" s="14" t="s">
        <v>5</v>
      </c>
      <c r="I3" s="12" t="s">
        <v>6</v>
      </c>
      <c r="J3" s="51" t="s">
        <v>9</v>
      </c>
      <c r="K3" s="51"/>
      <c r="L3" s="51"/>
      <c r="M3" s="51"/>
      <c r="N3" s="12" t="s">
        <v>496</v>
      </c>
    </row>
    <row r="4" spans="3:14" s="17" customFormat="1" ht="15">
      <c r="C4" s="18">
        <v>1</v>
      </c>
      <c r="D4" s="18">
        <v>44</v>
      </c>
      <c r="E4" s="19" t="s">
        <v>183</v>
      </c>
      <c r="F4" s="20">
        <v>36753</v>
      </c>
      <c r="G4" s="19" t="s">
        <v>35</v>
      </c>
      <c r="H4" s="18" t="s">
        <v>30</v>
      </c>
      <c r="I4" s="21">
        <v>42.6</v>
      </c>
      <c r="J4" s="18">
        <v>20</v>
      </c>
      <c r="K4" s="18">
        <v>25</v>
      </c>
      <c r="L4" s="18">
        <v>30</v>
      </c>
      <c r="M4" s="9"/>
      <c r="N4" s="6">
        <f aca="true" t="shared" si="0" ref="N4:N40">MAX(J4:L4)</f>
        <v>30</v>
      </c>
    </row>
    <row r="5" spans="3:14" ht="15">
      <c r="C5" s="22">
        <v>1</v>
      </c>
      <c r="D5" s="2">
        <v>52</v>
      </c>
      <c r="E5" s="3" t="s">
        <v>247</v>
      </c>
      <c r="F5" s="4">
        <v>30485</v>
      </c>
      <c r="G5" s="3" t="s">
        <v>35</v>
      </c>
      <c r="H5" s="2" t="s">
        <v>15</v>
      </c>
      <c r="I5" s="5">
        <v>51.4</v>
      </c>
      <c r="J5" s="6">
        <v>60</v>
      </c>
      <c r="K5" s="6">
        <v>-65</v>
      </c>
      <c r="L5" s="6">
        <v>65</v>
      </c>
      <c r="M5" s="9"/>
      <c r="N5" s="6">
        <f t="shared" si="0"/>
        <v>65</v>
      </c>
    </row>
    <row r="6" spans="3:14" ht="15">
      <c r="C6" s="22">
        <v>2</v>
      </c>
      <c r="D6" s="2">
        <v>52</v>
      </c>
      <c r="E6" s="3" t="s">
        <v>246</v>
      </c>
      <c r="F6" s="4">
        <v>28203</v>
      </c>
      <c r="G6" s="3" t="s">
        <v>35</v>
      </c>
      <c r="H6" s="2" t="s">
        <v>15</v>
      </c>
      <c r="I6" s="5">
        <v>51.4</v>
      </c>
      <c r="J6" s="6">
        <v>55</v>
      </c>
      <c r="K6" s="6">
        <v>60</v>
      </c>
      <c r="L6" s="6">
        <v>-62.5</v>
      </c>
      <c r="M6" s="9"/>
      <c r="N6" s="6">
        <f t="shared" si="0"/>
        <v>60</v>
      </c>
    </row>
    <row r="7" spans="3:14" ht="15">
      <c r="C7" s="22">
        <v>1</v>
      </c>
      <c r="D7" s="2">
        <v>56</v>
      </c>
      <c r="E7" s="3" t="s">
        <v>249</v>
      </c>
      <c r="F7" s="4">
        <v>31536</v>
      </c>
      <c r="G7" s="3" t="s">
        <v>250</v>
      </c>
      <c r="H7" s="2" t="s">
        <v>15</v>
      </c>
      <c r="I7" s="5">
        <v>54.3</v>
      </c>
      <c r="J7" s="6">
        <v>75</v>
      </c>
      <c r="K7" s="6">
        <v>-80</v>
      </c>
      <c r="L7" s="6">
        <v>-80</v>
      </c>
      <c r="M7" s="9"/>
      <c r="N7" s="6">
        <f t="shared" si="0"/>
        <v>75</v>
      </c>
    </row>
    <row r="8" spans="3:14" ht="15">
      <c r="C8" s="22">
        <v>1</v>
      </c>
      <c r="D8" s="2">
        <v>60</v>
      </c>
      <c r="E8" s="3" t="s">
        <v>258</v>
      </c>
      <c r="F8" s="4">
        <v>32631</v>
      </c>
      <c r="G8" s="3" t="s">
        <v>35</v>
      </c>
      <c r="H8" s="2" t="s">
        <v>33</v>
      </c>
      <c r="I8" s="5">
        <v>59.3</v>
      </c>
      <c r="J8" s="6">
        <v>57.5</v>
      </c>
      <c r="K8" s="6">
        <v>62.5</v>
      </c>
      <c r="L8" s="6">
        <v>-65</v>
      </c>
      <c r="M8" s="9"/>
      <c r="N8" s="6">
        <f t="shared" si="0"/>
        <v>62.5</v>
      </c>
    </row>
    <row r="9" spans="3:14" ht="15">
      <c r="C9" s="22">
        <v>1</v>
      </c>
      <c r="D9" s="2">
        <v>67.5</v>
      </c>
      <c r="E9" s="3" t="s">
        <v>385</v>
      </c>
      <c r="F9" s="4">
        <v>31820</v>
      </c>
      <c r="G9" s="3" t="s">
        <v>175</v>
      </c>
      <c r="H9" s="2" t="s">
        <v>15</v>
      </c>
      <c r="I9" s="5">
        <v>65.2</v>
      </c>
      <c r="J9" s="6">
        <v>45</v>
      </c>
      <c r="K9" s="6">
        <v>50</v>
      </c>
      <c r="L9" s="6">
        <v>55</v>
      </c>
      <c r="M9" s="9"/>
      <c r="N9" s="6">
        <f t="shared" si="0"/>
        <v>55</v>
      </c>
    </row>
    <row r="10" spans="3:14" ht="15">
      <c r="C10" s="22">
        <v>2</v>
      </c>
      <c r="D10" s="2">
        <v>67.5</v>
      </c>
      <c r="E10" s="3" t="s">
        <v>262</v>
      </c>
      <c r="F10" s="4">
        <v>27841</v>
      </c>
      <c r="G10" s="3" t="s">
        <v>175</v>
      </c>
      <c r="H10" s="2" t="s">
        <v>15</v>
      </c>
      <c r="I10" s="5">
        <v>63.2</v>
      </c>
      <c r="J10" s="6">
        <v>40</v>
      </c>
      <c r="K10" s="6">
        <v>42.5</v>
      </c>
      <c r="L10" s="6">
        <v>-45</v>
      </c>
      <c r="M10" s="9"/>
      <c r="N10" s="6">
        <f t="shared" si="0"/>
        <v>42.5</v>
      </c>
    </row>
    <row r="11" spans="3:14" ht="15">
      <c r="C11" s="22">
        <v>3</v>
      </c>
      <c r="D11" s="2">
        <v>67.5</v>
      </c>
      <c r="E11" s="3" t="s">
        <v>386</v>
      </c>
      <c r="F11" s="4">
        <v>31567</v>
      </c>
      <c r="G11" s="3" t="s">
        <v>387</v>
      </c>
      <c r="H11" s="2" t="s">
        <v>15</v>
      </c>
      <c r="I11" s="5">
        <v>66</v>
      </c>
      <c r="J11" s="6">
        <v>40</v>
      </c>
      <c r="K11" s="6">
        <v>-47.5</v>
      </c>
      <c r="L11" s="6">
        <v>-47.5</v>
      </c>
      <c r="M11" s="9"/>
      <c r="N11" s="6">
        <f t="shared" si="0"/>
        <v>40</v>
      </c>
    </row>
    <row r="12" spans="3:14" ht="15">
      <c r="C12" s="22">
        <v>1</v>
      </c>
      <c r="D12" s="2">
        <v>75</v>
      </c>
      <c r="E12" s="3" t="s">
        <v>75</v>
      </c>
      <c r="F12" s="4">
        <v>36111</v>
      </c>
      <c r="G12" s="3" t="s">
        <v>388</v>
      </c>
      <c r="H12" s="2" t="s">
        <v>30</v>
      </c>
      <c r="I12" s="5">
        <v>70.3</v>
      </c>
      <c r="J12" s="6">
        <v>50</v>
      </c>
      <c r="K12" s="6">
        <v>55</v>
      </c>
      <c r="L12" s="6">
        <v>57.5</v>
      </c>
      <c r="M12" s="9"/>
      <c r="N12" s="6">
        <f t="shared" si="0"/>
        <v>57.5</v>
      </c>
    </row>
    <row r="13" spans="3:14" ht="15">
      <c r="C13" s="22">
        <v>1</v>
      </c>
      <c r="D13" s="2">
        <v>75</v>
      </c>
      <c r="E13" s="3" t="s">
        <v>270</v>
      </c>
      <c r="F13" s="4">
        <v>30758</v>
      </c>
      <c r="G13" s="3" t="s">
        <v>175</v>
      </c>
      <c r="H13" s="2" t="s">
        <v>15</v>
      </c>
      <c r="I13" s="5">
        <v>72.4</v>
      </c>
      <c r="J13" s="6">
        <v>62.5</v>
      </c>
      <c r="K13" s="6">
        <v>-67.5</v>
      </c>
      <c r="L13" s="6">
        <v>-67.5</v>
      </c>
      <c r="M13" s="9"/>
      <c r="N13" s="6">
        <f t="shared" si="0"/>
        <v>62.5</v>
      </c>
    </row>
    <row r="14" spans="3:14" ht="15">
      <c r="C14" s="22">
        <v>1</v>
      </c>
      <c r="D14" s="2">
        <v>56</v>
      </c>
      <c r="E14" s="3" t="s">
        <v>248</v>
      </c>
      <c r="F14" s="4">
        <v>36993</v>
      </c>
      <c r="G14" s="3" t="s">
        <v>389</v>
      </c>
      <c r="H14" s="2" t="s">
        <v>30</v>
      </c>
      <c r="I14" s="5">
        <v>56</v>
      </c>
      <c r="J14" s="6">
        <v>50</v>
      </c>
      <c r="K14" s="6">
        <v>55</v>
      </c>
      <c r="L14" s="6">
        <v>-60</v>
      </c>
      <c r="M14" s="9"/>
      <c r="N14" s="6">
        <f t="shared" si="0"/>
        <v>55</v>
      </c>
    </row>
    <row r="15" spans="3:14" ht="15">
      <c r="C15" s="22">
        <v>1</v>
      </c>
      <c r="D15" s="2">
        <v>60</v>
      </c>
      <c r="E15" s="3" t="s">
        <v>251</v>
      </c>
      <c r="F15" s="4">
        <v>35809</v>
      </c>
      <c r="G15" s="3" t="s">
        <v>390</v>
      </c>
      <c r="H15" s="2" t="s">
        <v>30</v>
      </c>
      <c r="I15" s="5">
        <v>59.2</v>
      </c>
      <c r="J15" s="6">
        <v>75</v>
      </c>
      <c r="K15" s="6">
        <v>82.5</v>
      </c>
      <c r="L15" s="6">
        <v>87.5</v>
      </c>
      <c r="M15" s="9"/>
      <c r="N15" s="6">
        <f t="shared" si="0"/>
        <v>87.5</v>
      </c>
    </row>
    <row r="16" spans="3:14" ht="15">
      <c r="C16" s="22">
        <v>1</v>
      </c>
      <c r="D16" s="2">
        <v>60</v>
      </c>
      <c r="E16" s="3" t="s">
        <v>252</v>
      </c>
      <c r="F16" s="4">
        <v>34449</v>
      </c>
      <c r="G16" s="3" t="s">
        <v>14</v>
      </c>
      <c r="H16" s="2" t="s">
        <v>27</v>
      </c>
      <c r="I16" s="5">
        <v>59.6</v>
      </c>
      <c r="J16" s="6">
        <v>87.5</v>
      </c>
      <c r="K16" s="6">
        <v>-100</v>
      </c>
      <c r="L16" s="6">
        <v>-100</v>
      </c>
      <c r="M16" s="9"/>
      <c r="N16" s="6">
        <f t="shared" si="0"/>
        <v>87.5</v>
      </c>
    </row>
    <row r="17" spans="3:14" ht="15">
      <c r="C17" s="22">
        <v>1</v>
      </c>
      <c r="D17" s="2">
        <v>60</v>
      </c>
      <c r="E17" s="3" t="s">
        <v>253</v>
      </c>
      <c r="F17" s="4">
        <v>31251</v>
      </c>
      <c r="G17" s="3" t="s">
        <v>14</v>
      </c>
      <c r="H17" s="2" t="s">
        <v>15</v>
      </c>
      <c r="I17" s="5">
        <v>59.9</v>
      </c>
      <c r="J17" s="6">
        <v>140</v>
      </c>
      <c r="K17" s="6">
        <v>160</v>
      </c>
      <c r="L17" s="6">
        <v>-170</v>
      </c>
      <c r="M17" s="9"/>
      <c r="N17" s="6">
        <f t="shared" si="0"/>
        <v>160</v>
      </c>
    </row>
    <row r="18" spans="3:14" ht="15">
      <c r="C18" s="22">
        <v>2</v>
      </c>
      <c r="D18" s="2">
        <v>60</v>
      </c>
      <c r="E18" s="3" t="s">
        <v>254</v>
      </c>
      <c r="F18" s="4">
        <v>31751</v>
      </c>
      <c r="G18" s="3" t="s">
        <v>14</v>
      </c>
      <c r="H18" s="2" t="s">
        <v>15</v>
      </c>
      <c r="I18" s="5">
        <v>57.3</v>
      </c>
      <c r="J18" s="6">
        <v>70</v>
      </c>
      <c r="K18" s="6">
        <v>77.5</v>
      </c>
      <c r="L18" s="6">
        <v>82.5</v>
      </c>
      <c r="M18" s="9"/>
      <c r="N18" s="6">
        <f t="shared" si="0"/>
        <v>82.5</v>
      </c>
    </row>
    <row r="19" spans="3:14" ht="15">
      <c r="C19" s="13">
        <v>1</v>
      </c>
      <c r="D19" s="2">
        <v>67.5</v>
      </c>
      <c r="E19" s="3" t="s">
        <v>321</v>
      </c>
      <c r="F19" s="4">
        <v>35726</v>
      </c>
      <c r="G19" s="3" t="s">
        <v>390</v>
      </c>
      <c r="H19" s="2" t="s">
        <v>30</v>
      </c>
      <c r="I19" s="5">
        <v>66.5</v>
      </c>
      <c r="J19" s="6">
        <v>90</v>
      </c>
      <c r="K19" s="6">
        <v>97.5</v>
      </c>
      <c r="L19" s="6">
        <v>-102.5</v>
      </c>
      <c r="M19" s="9"/>
      <c r="N19" s="6">
        <f t="shared" si="0"/>
        <v>97.5</v>
      </c>
    </row>
    <row r="20" spans="3:14" ht="15">
      <c r="C20" s="13">
        <v>2</v>
      </c>
      <c r="D20" s="2">
        <v>67.5</v>
      </c>
      <c r="E20" s="3" t="s">
        <v>255</v>
      </c>
      <c r="F20" s="4">
        <v>35568</v>
      </c>
      <c r="G20" s="3" t="s">
        <v>389</v>
      </c>
      <c r="H20" s="2" t="s">
        <v>30</v>
      </c>
      <c r="I20" s="5">
        <v>65.6</v>
      </c>
      <c r="J20" s="6">
        <v>80</v>
      </c>
      <c r="K20" s="6">
        <v>85</v>
      </c>
      <c r="L20" s="6">
        <v>-90</v>
      </c>
      <c r="M20" s="9"/>
      <c r="N20" s="6">
        <f t="shared" si="0"/>
        <v>85</v>
      </c>
    </row>
    <row r="21" spans="3:14" ht="15">
      <c r="C21" s="13">
        <v>1</v>
      </c>
      <c r="D21" s="2">
        <v>67.5</v>
      </c>
      <c r="E21" s="3" t="s">
        <v>256</v>
      </c>
      <c r="F21" s="4">
        <v>34948</v>
      </c>
      <c r="G21" s="3" t="s">
        <v>230</v>
      </c>
      <c r="H21" s="2" t="s">
        <v>47</v>
      </c>
      <c r="I21" s="5">
        <v>66.8</v>
      </c>
      <c r="J21" s="6">
        <v>125</v>
      </c>
      <c r="K21" s="6">
        <v>130</v>
      </c>
      <c r="L21" s="6">
        <v>135</v>
      </c>
      <c r="M21" s="9"/>
      <c r="N21" s="6">
        <f t="shared" si="0"/>
        <v>135</v>
      </c>
    </row>
    <row r="22" spans="3:14" ht="15">
      <c r="C22" s="13">
        <v>2</v>
      </c>
      <c r="D22" s="2">
        <v>67.5</v>
      </c>
      <c r="E22" s="3" t="s">
        <v>263</v>
      </c>
      <c r="F22" s="4">
        <v>35374</v>
      </c>
      <c r="G22" s="3" t="s">
        <v>391</v>
      </c>
      <c r="H22" s="2" t="s">
        <v>47</v>
      </c>
      <c r="I22" s="5">
        <v>64.9</v>
      </c>
      <c r="J22" s="6">
        <v>110</v>
      </c>
      <c r="K22" s="6">
        <v>115</v>
      </c>
      <c r="L22" s="6">
        <v>-117.5</v>
      </c>
      <c r="M22" s="9"/>
      <c r="N22" s="6">
        <f t="shared" si="0"/>
        <v>115</v>
      </c>
    </row>
    <row r="23" spans="3:14" ht="15">
      <c r="C23" s="13">
        <v>1</v>
      </c>
      <c r="D23" s="2">
        <v>67.5</v>
      </c>
      <c r="E23" s="3" t="s">
        <v>257</v>
      </c>
      <c r="F23" s="4">
        <v>34716</v>
      </c>
      <c r="G23" s="3" t="s">
        <v>392</v>
      </c>
      <c r="H23" s="2" t="s">
        <v>27</v>
      </c>
      <c r="I23" s="5">
        <v>66.4</v>
      </c>
      <c r="J23" s="6">
        <v>110</v>
      </c>
      <c r="K23" s="6">
        <v>115</v>
      </c>
      <c r="L23" s="6">
        <v>-120</v>
      </c>
      <c r="M23" s="9"/>
      <c r="N23" s="6">
        <f t="shared" si="0"/>
        <v>115</v>
      </c>
    </row>
    <row r="24" spans="3:14" ht="15">
      <c r="C24" s="13">
        <v>1</v>
      </c>
      <c r="D24" s="2">
        <v>67.5</v>
      </c>
      <c r="E24" s="3" t="s">
        <v>260</v>
      </c>
      <c r="F24" s="4">
        <v>30491</v>
      </c>
      <c r="G24" s="3" t="s">
        <v>89</v>
      </c>
      <c r="H24" s="2" t="s">
        <v>15</v>
      </c>
      <c r="I24" s="5">
        <v>67.5</v>
      </c>
      <c r="J24" s="6">
        <v>-140</v>
      </c>
      <c r="K24" s="6">
        <v>150</v>
      </c>
      <c r="L24" s="6">
        <v>152.5</v>
      </c>
      <c r="M24" s="9"/>
      <c r="N24" s="6">
        <f t="shared" si="0"/>
        <v>152.5</v>
      </c>
    </row>
    <row r="25" spans="3:14" ht="15">
      <c r="C25" s="13">
        <v>2</v>
      </c>
      <c r="D25" s="2">
        <v>67.5</v>
      </c>
      <c r="E25" s="3" t="s">
        <v>259</v>
      </c>
      <c r="F25" s="4">
        <v>31274</v>
      </c>
      <c r="G25" s="3" t="s">
        <v>175</v>
      </c>
      <c r="H25" s="2" t="s">
        <v>15</v>
      </c>
      <c r="I25" s="5">
        <v>66.9</v>
      </c>
      <c r="J25" s="6">
        <v>122.5</v>
      </c>
      <c r="K25" s="6">
        <v>130</v>
      </c>
      <c r="L25" s="6">
        <v>-132.5</v>
      </c>
      <c r="M25" s="9"/>
      <c r="N25" s="6">
        <f t="shared" si="0"/>
        <v>130</v>
      </c>
    </row>
    <row r="26" spans="3:14" ht="15">
      <c r="C26" s="13">
        <v>3</v>
      </c>
      <c r="D26" s="2">
        <v>67.5</v>
      </c>
      <c r="E26" s="3" t="s">
        <v>393</v>
      </c>
      <c r="F26" s="4">
        <v>32037</v>
      </c>
      <c r="G26" s="3" t="s">
        <v>14</v>
      </c>
      <c r="H26" s="2" t="s">
        <v>15</v>
      </c>
      <c r="I26" s="5">
        <v>67.4</v>
      </c>
      <c r="J26" s="6">
        <v>115</v>
      </c>
      <c r="K26" s="6">
        <v>-125</v>
      </c>
      <c r="L26" s="6">
        <v>-125</v>
      </c>
      <c r="M26" s="9"/>
      <c r="N26" s="6">
        <f t="shared" si="0"/>
        <v>115</v>
      </c>
    </row>
    <row r="27" spans="3:14" ht="15">
      <c r="C27" s="13">
        <v>4</v>
      </c>
      <c r="D27" s="2">
        <v>67.5</v>
      </c>
      <c r="E27" s="3" t="s">
        <v>261</v>
      </c>
      <c r="F27" s="4">
        <v>30657</v>
      </c>
      <c r="G27" s="3" t="s">
        <v>14</v>
      </c>
      <c r="H27" s="2" t="s">
        <v>15</v>
      </c>
      <c r="I27" s="5">
        <v>64.4</v>
      </c>
      <c r="J27" s="6">
        <v>95</v>
      </c>
      <c r="K27" s="6">
        <v>100</v>
      </c>
      <c r="L27" s="6">
        <v>-105</v>
      </c>
      <c r="M27" s="9"/>
      <c r="N27" s="6">
        <f t="shared" si="0"/>
        <v>100</v>
      </c>
    </row>
    <row r="28" spans="3:14" ht="15">
      <c r="C28" s="13" t="s">
        <v>177</v>
      </c>
      <c r="D28" s="2">
        <v>67.5</v>
      </c>
      <c r="E28" s="3" t="s">
        <v>322</v>
      </c>
      <c r="F28" s="4">
        <v>32527</v>
      </c>
      <c r="G28" s="3" t="s">
        <v>14</v>
      </c>
      <c r="H28" s="2" t="s">
        <v>15</v>
      </c>
      <c r="I28" s="5">
        <v>63.9</v>
      </c>
      <c r="J28" s="6">
        <v>-105</v>
      </c>
      <c r="K28" s="6">
        <v>0</v>
      </c>
      <c r="L28" s="6">
        <v>0</v>
      </c>
      <c r="M28" s="9"/>
      <c r="N28" s="6">
        <f t="shared" si="0"/>
        <v>0</v>
      </c>
    </row>
    <row r="29" spans="3:14" ht="15">
      <c r="C29" s="13">
        <v>1</v>
      </c>
      <c r="D29" s="2">
        <v>75</v>
      </c>
      <c r="E29" s="3" t="s">
        <v>394</v>
      </c>
      <c r="F29" s="4">
        <v>35552</v>
      </c>
      <c r="G29" s="3" t="s">
        <v>14</v>
      </c>
      <c r="H29" s="2" t="s">
        <v>30</v>
      </c>
      <c r="I29" s="5">
        <v>71.2</v>
      </c>
      <c r="J29" s="6">
        <v>75</v>
      </c>
      <c r="K29" s="6">
        <v>80</v>
      </c>
      <c r="L29" s="6">
        <v>-82.5</v>
      </c>
      <c r="M29" s="9"/>
      <c r="N29" s="6">
        <f t="shared" si="0"/>
        <v>80</v>
      </c>
    </row>
    <row r="30" spans="3:14" ht="15">
      <c r="C30" s="13">
        <v>1</v>
      </c>
      <c r="D30" s="2">
        <v>75</v>
      </c>
      <c r="E30" s="3" t="s">
        <v>395</v>
      </c>
      <c r="F30" s="4">
        <v>34945</v>
      </c>
      <c r="G30" s="3" t="s">
        <v>14</v>
      </c>
      <c r="H30" s="2" t="s">
        <v>47</v>
      </c>
      <c r="I30" s="5">
        <v>71.3</v>
      </c>
      <c r="J30" s="6">
        <v>115</v>
      </c>
      <c r="K30" s="6">
        <v>-120</v>
      </c>
      <c r="L30" s="6">
        <v>-120</v>
      </c>
      <c r="M30" s="9"/>
      <c r="N30" s="6">
        <f t="shared" si="0"/>
        <v>115</v>
      </c>
    </row>
    <row r="31" spans="3:14" ht="15">
      <c r="C31" s="13">
        <v>2</v>
      </c>
      <c r="D31" s="2">
        <v>75</v>
      </c>
      <c r="E31" s="3" t="s">
        <v>274</v>
      </c>
      <c r="F31" s="4">
        <v>35201</v>
      </c>
      <c r="G31" s="3" t="s">
        <v>35</v>
      </c>
      <c r="H31" s="2" t="s">
        <v>47</v>
      </c>
      <c r="I31" s="5">
        <v>73.7</v>
      </c>
      <c r="J31" s="6">
        <v>90</v>
      </c>
      <c r="K31" s="6">
        <v>-100</v>
      </c>
      <c r="L31" s="6">
        <v>100</v>
      </c>
      <c r="M31" s="9"/>
      <c r="N31" s="6">
        <f t="shared" si="0"/>
        <v>100</v>
      </c>
    </row>
    <row r="32" spans="3:14" ht="15">
      <c r="C32" s="13">
        <v>1</v>
      </c>
      <c r="D32" s="2">
        <v>75</v>
      </c>
      <c r="E32" s="3" t="s">
        <v>271</v>
      </c>
      <c r="F32" s="4">
        <v>33301</v>
      </c>
      <c r="G32" s="3" t="s">
        <v>396</v>
      </c>
      <c r="H32" s="2" t="s">
        <v>33</v>
      </c>
      <c r="I32" s="5">
        <v>72.8</v>
      </c>
      <c r="J32" s="6">
        <v>140</v>
      </c>
      <c r="K32" s="6">
        <v>150</v>
      </c>
      <c r="L32" s="6">
        <v>157.5</v>
      </c>
      <c r="M32" s="9"/>
      <c r="N32" s="6">
        <f t="shared" si="0"/>
        <v>157.5</v>
      </c>
    </row>
    <row r="33" spans="3:14" ht="15">
      <c r="C33" s="13">
        <v>2</v>
      </c>
      <c r="D33" s="2">
        <v>75</v>
      </c>
      <c r="E33" s="3" t="s">
        <v>266</v>
      </c>
      <c r="F33" s="4">
        <v>33822</v>
      </c>
      <c r="G33" s="3" t="s">
        <v>35</v>
      </c>
      <c r="H33" s="2" t="s">
        <v>33</v>
      </c>
      <c r="I33" s="5">
        <v>70.5</v>
      </c>
      <c r="J33" s="6">
        <v>100</v>
      </c>
      <c r="K33" s="6">
        <v>110</v>
      </c>
      <c r="L33" s="6">
        <v>120</v>
      </c>
      <c r="M33" s="9"/>
      <c r="N33" s="6">
        <f t="shared" si="0"/>
        <v>120</v>
      </c>
    </row>
    <row r="34" spans="3:14" ht="15">
      <c r="C34" s="13">
        <v>1</v>
      </c>
      <c r="D34" s="2">
        <v>75</v>
      </c>
      <c r="E34" s="3" t="s">
        <v>397</v>
      </c>
      <c r="F34" s="4">
        <v>24528</v>
      </c>
      <c r="G34" s="3" t="s">
        <v>398</v>
      </c>
      <c r="H34" s="2" t="s">
        <v>21</v>
      </c>
      <c r="I34" s="5">
        <v>73.5</v>
      </c>
      <c r="J34" s="6">
        <v>135</v>
      </c>
      <c r="K34" s="6">
        <v>137.5</v>
      </c>
      <c r="L34" s="6">
        <v>140</v>
      </c>
      <c r="M34" s="9"/>
      <c r="N34" s="6">
        <f t="shared" si="0"/>
        <v>140</v>
      </c>
    </row>
    <row r="35" spans="3:14" ht="15">
      <c r="C35" s="13">
        <v>1</v>
      </c>
      <c r="D35" s="2">
        <v>75</v>
      </c>
      <c r="E35" s="3" t="s">
        <v>399</v>
      </c>
      <c r="F35" s="4">
        <v>28509</v>
      </c>
      <c r="G35" s="3" t="s">
        <v>400</v>
      </c>
      <c r="H35" s="2" t="s">
        <v>15</v>
      </c>
      <c r="I35" s="5">
        <v>73.5</v>
      </c>
      <c r="J35" s="6">
        <v>-155</v>
      </c>
      <c r="K35" s="6">
        <v>155</v>
      </c>
      <c r="L35" s="6">
        <v>162.5</v>
      </c>
      <c r="M35" s="9"/>
      <c r="N35" s="6">
        <f t="shared" si="0"/>
        <v>162.5</v>
      </c>
    </row>
    <row r="36" spans="3:14" ht="15">
      <c r="C36" s="13">
        <v>2</v>
      </c>
      <c r="D36" s="2">
        <v>75</v>
      </c>
      <c r="E36" s="3" t="s">
        <v>269</v>
      </c>
      <c r="F36" s="4">
        <v>28436</v>
      </c>
      <c r="G36" s="3" t="s">
        <v>110</v>
      </c>
      <c r="H36" s="2" t="s">
        <v>15</v>
      </c>
      <c r="I36" s="5">
        <v>72.4</v>
      </c>
      <c r="J36" s="6">
        <v>135</v>
      </c>
      <c r="K36" s="6">
        <v>140</v>
      </c>
      <c r="L36" s="6">
        <v>142.5</v>
      </c>
      <c r="M36" s="9"/>
      <c r="N36" s="6">
        <f t="shared" si="0"/>
        <v>142.5</v>
      </c>
    </row>
    <row r="37" spans="3:14" ht="15">
      <c r="C37" s="13">
        <v>3</v>
      </c>
      <c r="D37" s="2">
        <v>75</v>
      </c>
      <c r="E37" s="3" t="s">
        <v>165</v>
      </c>
      <c r="F37" s="4">
        <v>24152</v>
      </c>
      <c r="G37" s="3" t="s">
        <v>204</v>
      </c>
      <c r="H37" s="2" t="s">
        <v>15</v>
      </c>
      <c r="I37" s="5">
        <v>73.4</v>
      </c>
      <c r="J37" s="6">
        <v>-135</v>
      </c>
      <c r="K37" s="6">
        <v>140</v>
      </c>
      <c r="L37" s="6">
        <v>-147.5</v>
      </c>
      <c r="M37" s="9"/>
      <c r="N37" s="6">
        <f t="shared" si="0"/>
        <v>140</v>
      </c>
    </row>
    <row r="38" spans="3:14" ht="15">
      <c r="C38" s="13">
        <v>4</v>
      </c>
      <c r="D38" s="2">
        <v>75</v>
      </c>
      <c r="E38" s="3" t="s">
        <v>401</v>
      </c>
      <c r="F38" s="4">
        <v>32473</v>
      </c>
      <c r="G38" s="3" t="s">
        <v>402</v>
      </c>
      <c r="H38" s="2" t="s">
        <v>15</v>
      </c>
      <c r="I38" s="5">
        <v>71.3</v>
      </c>
      <c r="J38" s="6">
        <v>125</v>
      </c>
      <c r="K38" s="6">
        <v>135</v>
      </c>
      <c r="L38" s="6">
        <v>-140</v>
      </c>
      <c r="M38" s="9"/>
      <c r="N38" s="6">
        <f t="shared" si="0"/>
        <v>135</v>
      </c>
    </row>
    <row r="39" spans="3:14" ht="15">
      <c r="C39" s="13">
        <v>5</v>
      </c>
      <c r="D39" s="2">
        <v>75</v>
      </c>
      <c r="E39" s="3" t="s">
        <v>66</v>
      </c>
      <c r="F39" s="4">
        <v>30753</v>
      </c>
      <c r="G39" s="3" t="s">
        <v>403</v>
      </c>
      <c r="H39" s="2" t="s">
        <v>15</v>
      </c>
      <c r="I39" s="5">
        <v>73.1</v>
      </c>
      <c r="J39" s="6">
        <v>115</v>
      </c>
      <c r="K39" s="6">
        <v>120</v>
      </c>
      <c r="L39" s="6">
        <v>-125</v>
      </c>
      <c r="M39" s="9"/>
      <c r="N39" s="6">
        <f t="shared" si="0"/>
        <v>120</v>
      </c>
    </row>
    <row r="40" spans="3:14" ht="15">
      <c r="C40" s="13">
        <v>6</v>
      </c>
      <c r="D40" s="2">
        <v>75</v>
      </c>
      <c r="E40" s="3" t="s">
        <v>267</v>
      </c>
      <c r="F40" s="4">
        <v>30826</v>
      </c>
      <c r="G40" s="3" t="s">
        <v>14</v>
      </c>
      <c r="H40" s="2" t="s">
        <v>15</v>
      </c>
      <c r="I40" s="5">
        <v>73.7</v>
      </c>
      <c r="J40" s="6">
        <v>115</v>
      </c>
      <c r="K40" s="6">
        <v>-120</v>
      </c>
      <c r="L40" s="6">
        <v>-125</v>
      </c>
      <c r="M40" s="9"/>
      <c r="N40" s="6">
        <f t="shared" si="0"/>
        <v>115</v>
      </c>
    </row>
    <row r="41" spans="3:14" ht="15">
      <c r="C41" s="13" t="s">
        <v>177</v>
      </c>
      <c r="D41" s="2">
        <v>75</v>
      </c>
      <c r="E41" s="3" t="s">
        <v>268</v>
      </c>
      <c r="F41" s="4">
        <v>30051</v>
      </c>
      <c r="G41" s="3" t="s">
        <v>204</v>
      </c>
      <c r="H41" s="2" t="s">
        <v>15</v>
      </c>
      <c r="I41" s="5">
        <v>74.9</v>
      </c>
      <c r="J41" s="6">
        <v>-140</v>
      </c>
      <c r="K41" s="6">
        <v>-140</v>
      </c>
      <c r="L41" s="6">
        <v>-140</v>
      </c>
      <c r="M41" s="9"/>
      <c r="N41" s="6">
        <v>0</v>
      </c>
    </row>
    <row r="42" spans="3:14" ht="15">
      <c r="C42" s="15">
        <v>1</v>
      </c>
      <c r="D42" s="2">
        <v>82.5</v>
      </c>
      <c r="E42" s="3" t="s">
        <v>273</v>
      </c>
      <c r="F42" s="4">
        <v>35228</v>
      </c>
      <c r="G42" s="3" t="s">
        <v>173</v>
      </c>
      <c r="H42" s="2" t="s">
        <v>47</v>
      </c>
      <c r="I42" s="5">
        <v>81.2</v>
      </c>
      <c r="J42" s="6">
        <v>100</v>
      </c>
      <c r="K42" s="6">
        <v>110</v>
      </c>
      <c r="L42" s="6">
        <v>-112.5</v>
      </c>
      <c r="M42" s="9"/>
      <c r="N42" s="6">
        <f>MAX(J42:L42)</f>
        <v>110</v>
      </c>
    </row>
    <row r="43" spans="3:14" ht="15">
      <c r="C43" s="15">
        <v>2</v>
      </c>
      <c r="D43" s="2">
        <v>82.5</v>
      </c>
      <c r="E43" s="3" t="s">
        <v>272</v>
      </c>
      <c r="F43" s="4">
        <v>35366</v>
      </c>
      <c r="G43" s="3" t="s">
        <v>35</v>
      </c>
      <c r="H43" s="2" t="s">
        <v>47</v>
      </c>
      <c r="I43" s="5">
        <v>79.8</v>
      </c>
      <c r="J43" s="6">
        <v>100</v>
      </c>
      <c r="K43" s="6">
        <v>105</v>
      </c>
      <c r="L43" s="6">
        <v>-110</v>
      </c>
      <c r="M43" s="9"/>
      <c r="N43" s="6">
        <f>MAX(J43:L43)</f>
        <v>105</v>
      </c>
    </row>
    <row r="44" spans="3:14" ht="15">
      <c r="C44" s="15">
        <v>1</v>
      </c>
      <c r="D44" s="2">
        <v>82.5</v>
      </c>
      <c r="E44" s="3" t="s">
        <v>265</v>
      </c>
      <c r="F44" s="4">
        <v>34622</v>
      </c>
      <c r="G44" s="3" t="s">
        <v>404</v>
      </c>
      <c r="H44" s="2" t="s">
        <v>27</v>
      </c>
      <c r="I44" s="5">
        <v>75.3</v>
      </c>
      <c r="J44" s="6">
        <v>145</v>
      </c>
      <c r="K44" s="6">
        <v>-150</v>
      </c>
      <c r="L44" s="6">
        <v>-150</v>
      </c>
      <c r="M44" s="9"/>
      <c r="N44" s="6">
        <f>MAX(J44:L44)</f>
        <v>145</v>
      </c>
    </row>
    <row r="45" spans="3:14" ht="15">
      <c r="C45" s="15">
        <v>2</v>
      </c>
      <c r="D45" s="2">
        <v>82.5</v>
      </c>
      <c r="E45" s="3" t="s">
        <v>275</v>
      </c>
      <c r="F45" s="4">
        <v>34207</v>
      </c>
      <c r="G45" s="3" t="s">
        <v>35</v>
      </c>
      <c r="H45" s="2" t="s">
        <v>27</v>
      </c>
      <c r="I45" s="5">
        <v>81.8</v>
      </c>
      <c r="J45" s="6">
        <v>105</v>
      </c>
      <c r="K45" s="6">
        <v>115</v>
      </c>
      <c r="L45" s="6">
        <v>-120</v>
      </c>
      <c r="M45" s="9"/>
      <c r="N45" s="6">
        <f>MAX(J45:L45)</f>
        <v>115</v>
      </c>
    </row>
    <row r="46" spans="3:14" ht="15">
      <c r="C46" s="15" t="s">
        <v>177</v>
      </c>
      <c r="D46" s="2">
        <v>82.5</v>
      </c>
      <c r="E46" s="3" t="s">
        <v>405</v>
      </c>
      <c r="F46" s="4">
        <v>34372</v>
      </c>
      <c r="G46" s="3" t="s">
        <v>14</v>
      </c>
      <c r="H46" s="2" t="s">
        <v>27</v>
      </c>
      <c r="I46" s="5">
        <v>82.4</v>
      </c>
      <c r="J46" s="6">
        <v>-140</v>
      </c>
      <c r="K46" s="6">
        <v>-140</v>
      </c>
      <c r="L46" s="6">
        <v>-140</v>
      </c>
      <c r="M46" s="9"/>
      <c r="N46" s="6">
        <v>0</v>
      </c>
    </row>
    <row r="47" spans="3:14" ht="15">
      <c r="C47" s="15">
        <v>1</v>
      </c>
      <c r="D47" s="2">
        <v>82.5</v>
      </c>
      <c r="E47" s="3" t="s">
        <v>323</v>
      </c>
      <c r="F47" s="4">
        <v>32775</v>
      </c>
      <c r="G47" s="3" t="s">
        <v>204</v>
      </c>
      <c r="H47" s="2" t="s">
        <v>33</v>
      </c>
      <c r="I47" s="5">
        <v>78.6</v>
      </c>
      <c r="J47" s="6">
        <v>130</v>
      </c>
      <c r="K47" s="6">
        <v>135</v>
      </c>
      <c r="L47" s="6">
        <v>137.5</v>
      </c>
      <c r="M47" s="9"/>
      <c r="N47" s="6">
        <f aca="true" t="shared" si="1" ref="N47:N66">MAX(J47:L47)</f>
        <v>137.5</v>
      </c>
    </row>
    <row r="48" spans="3:14" ht="15">
      <c r="C48" s="15">
        <v>2</v>
      </c>
      <c r="D48" s="2">
        <v>82.5</v>
      </c>
      <c r="E48" s="3" t="s">
        <v>276</v>
      </c>
      <c r="F48" s="4">
        <v>32702</v>
      </c>
      <c r="G48" s="3" t="s">
        <v>204</v>
      </c>
      <c r="H48" s="2" t="s">
        <v>33</v>
      </c>
      <c r="I48" s="5">
        <v>82.3</v>
      </c>
      <c r="J48" s="6">
        <v>130</v>
      </c>
      <c r="K48" s="6">
        <v>132.5</v>
      </c>
      <c r="L48" s="6">
        <v>137.5</v>
      </c>
      <c r="M48" s="9"/>
      <c r="N48" s="6">
        <f t="shared" si="1"/>
        <v>137.5</v>
      </c>
    </row>
    <row r="49" spans="3:14" ht="15">
      <c r="C49" s="15">
        <v>3</v>
      </c>
      <c r="D49" s="2">
        <v>82.5</v>
      </c>
      <c r="E49" s="3" t="s">
        <v>324</v>
      </c>
      <c r="F49" s="4">
        <v>33863</v>
      </c>
      <c r="G49" s="3" t="s">
        <v>14</v>
      </c>
      <c r="H49" s="2" t="s">
        <v>33</v>
      </c>
      <c r="I49" s="5">
        <v>78.4</v>
      </c>
      <c r="J49" s="6">
        <v>130</v>
      </c>
      <c r="K49" s="6">
        <v>135</v>
      </c>
      <c r="L49" s="6">
        <v>-137.5</v>
      </c>
      <c r="M49" s="9"/>
      <c r="N49" s="6">
        <f t="shared" si="1"/>
        <v>135</v>
      </c>
    </row>
    <row r="50" spans="3:14" ht="15">
      <c r="C50" s="15">
        <v>1</v>
      </c>
      <c r="D50" s="2">
        <v>82.5</v>
      </c>
      <c r="E50" s="3" t="s">
        <v>406</v>
      </c>
      <c r="F50" s="4">
        <v>25193</v>
      </c>
      <c r="G50" s="3" t="s">
        <v>14</v>
      </c>
      <c r="H50" s="2" t="s">
        <v>36</v>
      </c>
      <c r="I50" s="5">
        <v>80.9</v>
      </c>
      <c r="J50" s="6">
        <v>125</v>
      </c>
      <c r="K50" s="6">
        <v>-130</v>
      </c>
      <c r="L50" s="6">
        <v>-130</v>
      </c>
      <c r="M50" s="9"/>
      <c r="N50" s="6">
        <f t="shared" si="1"/>
        <v>125</v>
      </c>
    </row>
    <row r="51" spans="3:14" ht="15">
      <c r="C51" s="15">
        <v>1</v>
      </c>
      <c r="D51" s="2">
        <v>82.5</v>
      </c>
      <c r="E51" s="3" t="s">
        <v>407</v>
      </c>
      <c r="F51" s="4">
        <v>24373</v>
      </c>
      <c r="G51" s="3" t="s">
        <v>14</v>
      </c>
      <c r="H51" s="2" t="s">
        <v>21</v>
      </c>
      <c r="I51" s="5">
        <v>81.8</v>
      </c>
      <c r="J51" s="6">
        <v>-135</v>
      </c>
      <c r="K51" s="6">
        <v>135</v>
      </c>
      <c r="L51" s="6">
        <v>-140</v>
      </c>
      <c r="M51" s="9"/>
      <c r="N51" s="6">
        <f t="shared" si="1"/>
        <v>135</v>
      </c>
    </row>
    <row r="52" spans="3:14" ht="15">
      <c r="C52" s="15">
        <v>2</v>
      </c>
      <c r="D52" s="2">
        <v>82.5</v>
      </c>
      <c r="E52" s="3" t="s">
        <v>277</v>
      </c>
      <c r="F52" s="4">
        <v>23690</v>
      </c>
      <c r="G52" s="3" t="s">
        <v>389</v>
      </c>
      <c r="H52" s="2" t="s">
        <v>21</v>
      </c>
      <c r="I52" s="5">
        <v>77.9</v>
      </c>
      <c r="J52" s="6">
        <v>127.5</v>
      </c>
      <c r="K52" s="6">
        <v>-132.5</v>
      </c>
      <c r="L52" s="6">
        <v>132.5</v>
      </c>
      <c r="M52" s="9"/>
      <c r="N52" s="6">
        <f t="shared" si="1"/>
        <v>132.5</v>
      </c>
    </row>
    <row r="53" spans="3:14" ht="15">
      <c r="C53" s="15">
        <v>1</v>
      </c>
      <c r="D53" s="2">
        <v>82.5</v>
      </c>
      <c r="E53" s="3" t="s">
        <v>278</v>
      </c>
      <c r="F53" s="4">
        <v>23008</v>
      </c>
      <c r="G53" s="3" t="s">
        <v>14</v>
      </c>
      <c r="H53" s="2" t="s">
        <v>42</v>
      </c>
      <c r="I53" s="5">
        <v>80.5</v>
      </c>
      <c r="J53" s="6">
        <v>135</v>
      </c>
      <c r="K53" s="6">
        <v>140</v>
      </c>
      <c r="L53" s="6">
        <v>-150</v>
      </c>
      <c r="M53" s="9"/>
      <c r="N53" s="6">
        <f t="shared" si="1"/>
        <v>140</v>
      </c>
    </row>
    <row r="54" spans="3:14" ht="15">
      <c r="C54" s="15">
        <v>2</v>
      </c>
      <c r="D54" s="2">
        <v>82.5</v>
      </c>
      <c r="E54" s="3" t="s">
        <v>408</v>
      </c>
      <c r="F54" s="4">
        <v>22692</v>
      </c>
      <c r="G54" s="3" t="s">
        <v>175</v>
      </c>
      <c r="H54" s="2" t="s">
        <v>42</v>
      </c>
      <c r="I54" s="5">
        <v>81.2</v>
      </c>
      <c r="J54" s="6">
        <v>110</v>
      </c>
      <c r="K54" s="6">
        <v>-115</v>
      </c>
      <c r="L54" s="6">
        <v>-117.5</v>
      </c>
      <c r="M54" s="9"/>
      <c r="N54" s="6">
        <f t="shared" si="1"/>
        <v>110</v>
      </c>
    </row>
    <row r="55" spans="3:14" ht="15">
      <c r="C55" s="15">
        <v>1</v>
      </c>
      <c r="D55" s="2">
        <v>82.5</v>
      </c>
      <c r="E55" s="3" t="s">
        <v>279</v>
      </c>
      <c r="F55" s="4">
        <v>16850</v>
      </c>
      <c r="G55" s="3" t="s">
        <v>14</v>
      </c>
      <c r="H55" s="2" t="s">
        <v>280</v>
      </c>
      <c r="I55" s="5">
        <v>81.5</v>
      </c>
      <c r="J55" s="6">
        <v>125</v>
      </c>
      <c r="K55" s="6">
        <v>132.5</v>
      </c>
      <c r="L55" s="6">
        <v>136.5</v>
      </c>
      <c r="M55" s="9"/>
      <c r="N55" s="6">
        <f t="shared" si="1"/>
        <v>136.5</v>
      </c>
    </row>
    <row r="56" spans="3:14" ht="15">
      <c r="C56" s="15">
        <v>1</v>
      </c>
      <c r="D56" s="2">
        <v>82.5</v>
      </c>
      <c r="E56" s="3" t="s">
        <v>22</v>
      </c>
      <c r="F56" s="4">
        <v>15220</v>
      </c>
      <c r="G56" s="3" t="s">
        <v>339</v>
      </c>
      <c r="H56" s="2" t="s">
        <v>24</v>
      </c>
      <c r="I56" s="5">
        <v>81.7</v>
      </c>
      <c r="J56" s="6">
        <v>90</v>
      </c>
      <c r="K56" s="6">
        <v>95</v>
      </c>
      <c r="L56" s="6">
        <v>0</v>
      </c>
      <c r="M56" s="9"/>
      <c r="N56" s="6">
        <f t="shared" si="1"/>
        <v>95</v>
      </c>
    </row>
    <row r="57" spans="3:14" ht="15">
      <c r="C57" s="15">
        <v>1</v>
      </c>
      <c r="D57" s="2">
        <v>82.5</v>
      </c>
      <c r="E57" s="3" t="s">
        <v>282</v>
      </c>
      <c r="F57" s="4">
        <v>30880</v>
      </c>
      <c r="G57" s="3" t="s">
        <v>173</v>
      </c>
      <c r="H57" s="2" t="s">
        <v>15</v>
      </c>
      <c r="I57" s="5">
        <v>80.6</v>
      </c>
      <c r="J57" s="6">
        <v>160</v>
      </c>
      <c r="K57" s="6">
        <v>165</v>
      </c>
      <c r="L57" s="6">
        <v>-172.5</v>
      </c>
      <c r="M57" s="23"/>
      <c r="N57" s="6">
        <f t="shared" si="1"/>
        <v>165</v>
      </c>
    </row>
    <row r="58" spans="3:14" ht="15">
      <c r="C58" s="15">
        <v>2</v>
      </c>
      <c r="D58" s="2">
        <v>82.5</v>
      </c>
      <c r="E58" s="3" t="s">
        <v>283</v>
      </c>
      <c r="F58" s="4" t="s">
        <v>409</v>
      </c>
      <c r="G58" s="3" t="s">
        <v>14</v>
      </c>
      <c r="H58" s="2" t="s">
        <v>15</v>
      </c>
      <c r="I58" s="5">
        <v>81.7</v>
      </c>
      <c r="J58" s="6">
        <v>155</v>
      </c>
      <c r="K58" s="6">
        <v>162.5</v>
      </c>
      <c r="L58" s="6">
        <v>-167.5</v>
      </c>
      <c r="M58" s="23"/>
      <c r="N58" s="6">
        <f t="shared" si="1"/>
        <v>162.5</v>
      </c>
    </row>
    <row r="59" spans="3:14" ht="15">
      <c r="C59" s="15">
        <v>3</v>
      </c>
      <c r="D59" s="2">
        <v>82.5</v>
      </c>
      <c r="E59" s="3" t="s">
        <v>284</v>
      </c>
      <c r="F59" s="4">
        <v>30417</v>
      </c>
      <c r="G59" s="3" t="s">
        <v>35</v>
      </c>
      <c r="H59" s="2" t="s">
        <v>15</v>
      </c>
      <c r="I59" s="5">
        <v>81.9</v>
      </c>
      <c r="J59" s="6">
        <v>-145</v>
      </c>
      <c r="K59" s="6">
        <v>145</v>
      </c>
      <c r="L59" s="6">
        <v>-150</v>
      </c>
      <c r="M59" s="23"/>
      <c r="N59" s="6">
        <f t="shared" si="1"/>
        <v>145</v>
      </c>
    </row>
    <row r="60" spans="3:14" ht="15">
      <c r="C60" s="15">
        <v>4</v>
      </c>
      <c r="D60" s="2">
        <v>82.5</v>
      </c>
      <c r="E60" s="3" t="s">
        <v>286</v>
      </c>
      <c r="F60" s="4">
        <v>31693</v>
      </c>
      <c r="G60" s="3" t="s">
        <v>410</v>
      </c>
      <c r="H60" s="2" t="s">
        <v>15</v>
      </c>
      <c r="I60" s="5">
        <v>80.2</v>
      </c>
      <c r="J60" s="6">
        <v>135</v>
      </c>
      <c r="K60" s="6">
        <v>140</v>
      </c>
      <c r="L60" s="6">
        <v>-142.5</v>
      </c>
      <c r="M60" s="23"/>
      <c r="N60" s="6">
        <f t="shared" si="1"/>
        <v>140</v>
      </c>
    </row>
    <row r="61" spans="3:14" ht="15">
      <c r="C61" s="15">
        <v>5</v>
      </c>
      <c r="D61" s="2">
        <v>82.5</v>
      </c>
      <c r="E61" s="3" t="s">
        <v>411</v>
      </c>
      <c r="F61" s="4">
        <v>28536</v>
      </c>
      <c r="G61" s="3" t="s">
        <v>412</v>
      </c>
      <c r="H61" s="2" t="s">
        <v>15</v>
      </c>
      <c r="I61" s="5">
        <v>81.7</v>
      </c>
      <c r="J61" s="6">
        <v>127.5</v>
      </c>
      <c r="K61" s="6">
        <v>132.5</v>
      </c>
      <c r="L61" s="6">
        <v>135</v>
      </c>
      <c r="M61" s="23"/>
      <c r="N61" s="6">
        <f t="shared" si="1"/>
        <v>135</v>
      </c>
    </row>
    <row r="62" spans="3:14" ht="15">
      <c r="C62" s="15">
        <v>6</v>
      </c>
      <c r="D62" s="2">
        <v>82.5</v>
      </c>
      <c r="E62" s="3" t="s">
        <v>407</v>
      </c>
      <c r="F62" s="4">
        <v>24373</v>
      </c>
      <c r="G62" s="3" t="s">
        <v>14</v>
      </c>
      <c r="H62" s="2" t="s">
        <v>15</v>
      </c>
      <c r="I62" s="5">
        <v>81.8</v>
      </c>
      <c r="J62" s="6">
        <v>-135</v>
      </c>
      <c r="K62" s="6">
        <v>135</v>
      </c>
      <c r="L62" s="6">
        <v>-140</v>
      </c>
      <c r="M62" s="23"/>
      <c r="N62" s="6">
        <f t="shared" si="1"/>
        <v>135</v>
      </c>
    </row>
    <row r="63" spans="3:14" ht="15">
      <c r="C63" s="15">
        <v>7</v>
      </c>
      <c r="D63" s="2">
        <v>82.5</v>
      </c>
      <c r="E63" s="3" t="s">
        <v>201</v>
      </c>
      <c r="F63" s="4">
        <v>29795</v>
      </c>
      <c r="G63" s="3" t="s">
        <v>14</v>
      </c>
      <c r="H63" s="2" t="s">
        <v>15</v>
      </c>
      <c r="I63" s="5">
        <v>80.4</v>
      </c>
      <c r="J63" s="6">
        <v>110</v>
      </c>
      <c r="K63" s="6">
        <v>120</v>
      </c>
      <c r="L63" s="6">
        <v>125</v>
      </c>
      <c r="M63" s="23"/>
      <c r="N63" s="6">
        <f t="shared" si="1"/>
        <v>125</v>
      </c>
    </row>
    <row r="64" spans="3:14" ht="15">
      <c r="C64" s="15">
        <v>8</v>
      </c>
      <c r="D64" s="2">
        <v>82.5</v>
      </c>
      <c r="E64" s="3" t="s">
        <v>202</v>
      </c>
      <c r="F64" s="4">
        <v>29766</v>
      </c>
      <c r="G64" s="3" t="s">
        <v>14</v>
      </c>
      <c r="H64" s="2" t="s">
        <v>15</v>
      </c>
      <c r="I64" s="5">
        <v>81.6</v>
      </c>
      <c r="J64" s="6">
        <v>100</v>
      </c>
      <c r="K64" s="6">
        <v>107.5</v>
      </c>
      <c r="L64" s="6">
        <v>-115</v>
      </c>
      <c r="M64" s="23"/>
      <c r="N64" s="6">
        <f t="shared" si="1"/>
        <v>107.5</v>
      </c>
    </row>
    <row r="65" spans="3:14" ht="15">
      <c r="C65" s="15">
        <v>9</v>
      </c>
      <c r="D65" s="2">
        <v>82.5</v>
      </c>
      <c r="E65" s="3" t="s">
        <v>418</v>
      </c>
      <c r="F65" s="4">
        <v>28926</v>
      </c>
      <c r="G65" s="3" t="s">
        <v>14</v>
      </c>
      <c r="H65" s="2" t="s">
        <v>15</v>
      </c>
      <c r="I65" s="5">
        <v>82.4</v>
      </c>
      <c r="J65" s="6">
        <v>75</v>
      </c>
      <c r="K65" s="6">
        <v>80</v>
      </c>
      <c r="L65" s="6">
        <v>82.5</v>
      </c>
      <c r="M65" s="23"/>
      <c r="N65" s="6">
        <f t="shared" si="1"/>
        <v>82.5</v>
      </c>
    </row>
    <row r="66" spans="3:14" ht="15">
      <c r="C66" s="15">
        <v>10</v>
      </c>
      <c r="D66" s="2">
        <v>82.5</v>
      </c>
      <c r="E66" s="3" t="s">
        <v>285</v>
      </c>
      <c r="F66" s="4">
        <v>28401</v>
      </c>
      <c r="G66" s="3" t="s">
        <v>14</v>
      </c>
      <c r="H66" s="2" t="s">
        <v>15</v>
      </c>
      <c r="I66" s="5">
        <v>76.2</v>
      </c>
      <c r="J66" s="6">
        <v>75</v>
      </c>
      <c r="K66" s="6">
        <v>-80</v>
      </c>
      <c r="L66" s="6">
        <v>-80</v>
      </c>
      <c r="M66" s="23"/>
      <c r="N66" s="6">
        <f t="shared" si="1"/>
        <v>75</v>
      </c>
    </row>
    <row r="67" spans="3:14" ht="15">
      <c r="C67" s="15" t="s">
        <v>177</v>
      </c>
      <c r="D67" s="2">
        <v>82.5</v>
      </c>
      <c r="E67" s="3" t="s">
        <v>325</v>
      </c>
      <c r="F67" s="4">
        <v>32538</v>
      </c>
      <c r="G67" s="3" t="s">
        <v>339</v>
      </c>
      <c r="H67" s="2" t="s">
        <v>15</v>
      </c>
      <c r="I67" s="5">
        <v>82.2</v>
      </c>
      <c r="J67" s="6">
        <v>-150</v>
      </c>
      <c r="K67" s="6">
        <v>-150</v>
      </c>
      <c r="L67" s="6">
        <v>-150</v>
      </c>
      <c r="M67" s="23"/>
      <c r="N67" s="6">
        <v>0</v>
      </c>
    </row>
    <row r="68" spans="3:14" ht="15">
      <c r="C68" s="15">
        <v>1</v>
      </c>
      <c r="D68" s="2">
        <v>90</v>
      </c>
      <c r="E68" s="3" t="s">
        <v>289</v>
      </c>
      <c r="F68" s="4">
        <v>34796</v>
      </c>
      <c r="G68" s="3" t="s">
        <v>14</v>
      </c>
      <c r="H68" s="2" t="s">
        <v>27</v>
      </c>
      <c r="I68" s="5">
        <v>87</v>
      </c>
      <c r="J68" s="6">
        <v>140</v>
      </c>
      <c r="K68" s="6">
        <v>147.5</v>
      </c>
      <c r="L68" s="6">
        <v>-150</v>
      </c>
      <c r="M68" s="23"/>
      <c r="N68" s="6">
        <f aca="true" t="shared" si="2" ref="N68:N73">MAX(J68:L68)</f>
        <v>147.5</v>
      </c>
    </row>
    <row r="69" spans="3:14" ht="15">
      <c r="C69" s="15">
        <v>2</v>
      </c>
      <c r="D69" s="2">
        <v>90</v>
      </c>
      <c r="E69" s="3" t="s">
        <v>287</v>
      </c>
      <c r="F69" s="4">
        <v>34180</v>
      </c>
      <c r="G69" s="3" t="s">
        <v>14</v>
      </c>
      <c r="H69" s="2" t="s">
        <v>27</v>
      </c>
      <c r="I69" s="5">
        <v>88.3</v>
      </c>
      <c r="J69" s="6">
        <v>130</v>
      </c>
      <c r="K69" s="6">
        <v>137.5</v>
      </c>
      <c r="L69" s="6">
        <v>-142.5</v>
      </c>
      <c r="M69" s="23"/>
      <c r="N69" s="6">
        <f t="shared" si="2"/>
        <v>137.5</v>
      </c>
    </row>
    <row r="70" spans="3:14" ht="15">
      <c r="C70" s="15">
        <v>3</v>
      </c>
      <c r="D70" s="2">
        <v>90</v>
      </c>
      <c r="E70" s="3" t="s">
        <v>413</v>
      </c>
      <c r="F70" s="4">
        <v>34412</v>
      </c>
      <c r="G70" s="3" t="s">
        <v>14</v>
      </c>
      <c r="H70" s="2" t="s">
        <v>27</v>
      </c>
      <c r="I70" s="5">
        <v>88.7</v>
      </c>
      <c r="J70" s="6">
        <v>122.5</v>
      </c>
      <c r="K70" s="6">
        <v>-130</v>
      </c>
      <c r="L70" s="6">
        <v>-130</v>
      </c>
      <c r="M70" s="23"/>
      <c r="N70" s="6">
        <f t="shared" si="2"/>
        <v>122.5</v>
      </c>
    </row>
    <row r="71" spans="3:14" ht="15">
      <c r="C71" s="15">
        <v>1</v>
      </c>
      <c r="D71" s="2">
        <v>90</v>
      </c>
      <c r="E71" s="3" t="s">
        <v>288</v>
      </c>
      <c r="F71" s="4">
        <v>32694</v>
      </c>
      <c r="G71" s="3" t="s">
        <v>14</v>
      </c>
      <c r="H71" s="2" t="s">
        <v>33</v>
      </c>
      <c r="I71" s="5">
        <v>89</v>
      </c>
      <c r="J71" s="6">
        <v>130</v>
      </c>
      <c r="K71" s="6">
        <v>-137.5</v>
      </c>
      <c r="L71" s="6">
        <v>-137.5</v>
      </c>
      <c r="M71" s="23"/>
      <c r="N71" s="6">
        <f t="shared" si="2"/>
        <v>130</v>
      </c>
    </row>
    <row r="72" spans="3:14" ht="15">
      <c r="C72" s="15">
        <v>1</v>
      </c>
      <c r="D72" s="2">
        <v>90</v>
      </c>
      <c r="E72" s="3" t="s">
        <v>293</v>
      </c>
      <c r="F72" s="4">
        <v>25053</v>
      </c>
      <c r="G72" s="3" t="s">
        <v>126</v>
      </c>
      <c r="H72" s="2" t="s">
        <v>36</v>
      </c>
      <c r="I72" s="5">
        <v>89.4</v>
      </c>
      <c r="J72" s="6">
        <v>-155</v>
      </c>
      <c r="K72" s="6">
        <v>155</v>
      </c>
      <c r="L72" s="6">
        <v>-157.5</v>
      </c>
      <c r="M72" s="23"/>
      <c r="N72" s="6">
        <f t="shared" si="2"/>
        <v>155</v>
      </c>
    </row>
    <row r="73" spans="3:14" ht="15">
      <c r="C73" s="15">
        <v>2</v>
      </c>
      <c r="D73" s="2">
        <v>90</v>
      </c>
      <c r="E73" s="3" t="s">
        <v>291</v>
      </c>
      <c r="F73" s="4">
        <v>26729</v>
      </c>
      <c r="G73" s="3" t="s">
        <v>35</v>
      </c>
      <c r="H73" s="2" t="s">
        <v>36</v>
      </c>
      <c r="I73" s="5">
        <v>87.2</v>
      </c>
      <c r="J73" s="6">
        <v>147.5</v>
      </c>
      <c r="K73" s="6">
        <v>-155</v>
      </c>
      <c r="L73" s="6">
        <v>-155</v>
      </c>
      <c r="M73" s="23"/>
      <c r="N73" s="6">
        <f t="shared" si="2"/>
        <v>147.5</v>
      </c>
    </row>
    <row r="74" spans="3:14" ht="15">
      <c r="C74" s="15" t="s">
        <v>177</v>
      </c>
      <c r="D74" s="2">
        <v>90</v>
      </c>
      <c r="E74" s="3" t="s">
        <v>290</v>
      </c>
      <c r="F74" s="4">
        <v>26632</v>
      </c>
      <c r="G74" s="3" t="s">
        <v>398</v>
      </c>
      <c r="H74" s="2" t="s">
        <v>36</v>
      </c>
      <c r="I74" s="5">
        <v>88.4</v>
      </c>
      <c r="J74" s="6">
        <v>-155</v>
      </c>
      <c r="K74" s="6">
        <v>-155</v>
      </c>
      <c r="L74" s="6">
        <v>-155</v>
      </c>
      <c r="M74" s="23"/>
      <c r="N74" s="6">
        <v>0</v>
      </c>
    </row>
    <row r="75" spans="3:14" ht="15">
      <c r="C75" s="15">
        <v>1</v>
      </c>
      <c r="D75" s="2">
        <v>90</v>
      </c>
      <c r="E75" s="3" t="s">
        <v>414</v>
      </c>
      <c r="F75" s="4">
        <v>24642</v>
      </c>
      <c r="G75" s="3" t="s">
        <v>204</v>
      </c>
      <c r="H75" s="2" t="s">
        <v>21</v>
      </c>
      <c r="I75" s="5">
        <v>87.1</v>
      </c>
      <c r="J75" s="6">
        <v>120</v>
      </c>
      <c r="K75" s="6">
        <v>125</v>
      </c>
      <c r="L75" s="6">
        <v>-132.5</v>
      </c>
      <c r="M75" s="23"/>
      <c r="N75" s="6">
        <f aca="true" t="shared" si="3" ref="N75:N87">MAX(J75:L75)</f>
        <v>125</v>
      </c>
    </row>
    <row r="76" spans="3:14" ht="15">
      <c r="C76" s="15">
        <v>1</v>
      </c>
      <c r="D76" s="2">
        <v>90</v>
      </c>
      <c r="E76" s="3" t="s">
        <v>415</v>
      </c>
      <c r="F76" s="4">
        <v>22937</v>
      </c>
      <c r="G76" s="3" t="s">
        <v>175</v>
      </c>
      <c r="H76" s="2" t="s">
        <v>42</v>
      </c>
      <c r="I76" s="5">
        <v>88.4</v>
      </c>
      <c r="J76" s="6">
        <v>120</v>
      </c>
      <c r="K76" s="6">
        <v>125</v>
      </c>
      <c r="L76" s="6">
        <v>-130</v>
      </c>
      <c r="M76" s="23"/>
      <c r="N76" s="6">
        <f t="shared" si="3"/>
        <v>125</v>
      </c>
    </row>
    <row r="77" spans="3:14" ht="15">
      <c r="C77" s="15">
        <v>1</v>
      </c>
      <c r="D77" s="2">
        <v>90</v>
      </c>
      <c r="E77" s="3" t="s">
        <v>295</v>
      </c>
      <c r="F77" s="4">
        <v>30880</v>
      </c>
      <c r="G77" s="3" t="s">
        <v>173</v>
      </c>
      <c r="H77" s="2" t="s">
        <v>15</v>
      </c>
      <c r="I77" s="5">
        <v>86.5</v>
      </c>
      <c r="J77" s="6">
        <v>185</v>
      </c>
      <c r="K77" s="6">
        <v>-192.5</v>
      </c>
      <c r="L77" s="6">
        <v>-192.5</v>
      </c>
      <c r="M77" s="23"/>
      <c r="N77" s="6">
        <f t="shared" si="3"/>
        <v>185</v>
      </c>
    </row>
    <row r="78" spans="3:14" ht="15">
      <c r="C78" s="15">
        <v>2</v>
      </c>
      <c r="D78" s="2">
        <v>90</v>
      </c>
      <c r="E78" s="3" t="s">
        <v>416</v>
      </c>
      <c r="F78" s="4">
        <v>31236</v>
      </c>
      <c r="G78" s="3" t="s">
        <v>14</v>
      </c>
      <c r="H78" s="2" t="s">
        <v>15</v>
      </c>
      <c r="I78" s="5">
        <v>89.4</v>
      </c>
      <c r="J78" s="6">
        <v>-145</v>
      </c>
      <c r="K78" s="6">
        <v>150</v>
      </c>
      <c r="L78" s="6">
        <v>-155</v>
      </c>
      <c r="M78" s="23"/>
      <c r="N78" s="6">
        <f t="shared" si="3"/>
        <v>150</v>
      </c>
    </row>
    <row r="79" spans="3:14" ht="15">
      <c r="C79" s="15">
        <v>3</v>
      </c>
      <c r="D79" s="2">
        <v>90</v>
      </c>
      <c r="E79" s="3" t="s">
        <v>300</v>
      </c>
      <c r="F79" s="4">
        <v>27843</v>
      </c>
      <c r="G79" s="3" t="s">
        <v>299</v>
      </c>
      <c r="H79" s="2" t="s">
        <v>15</v>
      </c>
      <c r="I79" s="5">
        <v>89.2</v>
      </c>
      <c r="J79" s="6">
        <v>147.5</v>
      </c>
      <c r="K79" s="6">
        <v>-155</v>
      </c>
      <c r="L79" s="6">
        <v>-155</v>
      </c>
      <c r="M79" s="23"/>
      <c r="N79" s="6">
        <f t="shared" si="3"/>
        <v>147.5</v>
      </c>
    </row>
    <row r="80" spans="3:14" ht="15">
      <c r="C80" s="15">
        <v>4</v>
      </c>
      <c r="D80" s="2">
        <v>90</v>
      </c>
      <c r="E80" s="3" t="s">
        <v>294</v>
      </c>
      <c r="F80" s="4">
        <v>27932</v>
      </c>
      <c r="G80" s="3" t="s">
        <v>14</v>
      </c>
      <c r="H80" s="2" t="s">
        <v>15</v>
      </c>
      <c r="I80" s="5">
        <v>87.1</v>
      </c>
      <c r="J80" s="6">
        <v>140</v>
      </c>
      <c r="K80" s="6">
        <v>-150</v>
      </c>
      <c r="L80" s="6">
        <v>-150</v>
      </c>
      <c r="M80" s="23"/>
      <c r="N80" s="6">
        <f t="shared" si="3"/>
        <v>140</v>
      </c>
    </row>
    <row r="81" spans="3:14" ht="15">
      <c r="C81" s="15">
        <v>5</v>
      </c>
      <c r="D81" s="2">
        <v>90</v>
      </c>
      <c r="E81" s="3" t="s">
        <v>417</v>
      </c>
      <c r="F81" s="4">
        <v>32194</v>
      </c>
      <c r="G81" s="3" t="s">
        <v>14</v>
      </c>
      <c r="H81" s="2" t="s">
        <v>15</v>
      </c>
      <c r="I81" s="5">
        <v>85.4</v>
      </c>
      <c r="J81" s="6">
        <v>137.5</v>
      </c>
      <c r="K81" s="6">
        <v>-142.5</v>
      </c>
      <c r="L81" s="6">
        <v>-142.5</v>
      </c>
      <c r="M81" s="23"/>
      <c r="N81" s="6">
        <f t="shared" si="3"/>
        <v>137.5</v>
      </c>
    </row>
    <row r="82" spans="3:14" ht="15">
      <c r="C82" s="15">
        <v>6</v>
      </c>
      <c r="D82" s="2">
        <v>90</v>
      </c>
      <c r="E82" s="3" t="s">
        <v>301</v>
      </c>
      <c r="F82" s="4">
        <v>29743</v>
      </c>
      <c r="G82" s="3" t="s">
        <v>35</v>
      </c>
      <c r="H82" s="2" t="s">
        <v>15</v>
      </c>
      <c r="I82" s="5">
        <v>89.9</v>
      </c>
      <c r="J82" s="6">
        <v>125</v>
      </c>
      <c r="K82" s="6">
        <v>135</v>
      </c>
      <c r="L82" s="6">
        <v>137.5</v>
      </c>
      <c r="M82" s="23"/>
      <c r="N82" s="6">
        <f t="shared" si="3"/>
        <v>137.5</v>
      </c>
    </row>
    <row r="83" spans="3:14" ht="15">
      <c r="C83" s="15">
        <v>1</v>
      </c>
      <c r="D83" s="2">
        <v>100</v>
      </c>
      <c r="E83" s="3" t="s">
        <v>64</v>
      </c>
      <c r="F83" s="4">
        <v>35634</v>
      </c>
      <c r="G83" s="3" t="s">
        <v>419</v>
      </c>
      <c r="H83" s="2" t="s">
        <v>30</v>
      </c>
      <c r="I83" s="5">
        <v>99.2</v>
      </c>
      <c r="J83" s="6">
        <v>105</v>
      </c>
      <c r="K83" s="6">
        <v>110</v>
      </c>
      <c r="L83" s="6">
        <v>112.5</v>
      </c>
      <c r="M83" s="23"/>
      <c r="N83" s="6">
        <f t="shared" si="3"/>
        <v>112.5</v>
      </c>
    </row>
    <row r="84" spans="3:14" ht="15">
      <c r="C84" s="15">
        <v>1</v>
      </c>
      <c r="D84" s="2">
        <v>100</v>
      </c>
      <c r="E84" s="3" t="s">
        <v>310</v>
      </c>
      <c r="F84" s="4">
        <v>34916</v>
      </c>
      <c r="G84" s="3" t="s">
        <v>35</v>
      </c>
      <c r="H84" s="2" t="s">
        <v>47</v>
      </c>
      <c r="I84" s="5">
        <v>95</v>
      </c>
      <c r="J84" s="6">
        <v>142.5</v>
      </c>
      <c r="K84" s="6">
        <v>147.5</v>
      </c>
      <c r="L84" s="6">
        <v>-152.5</v>
      </c>
      <c r="M84" s="23"/>
      <c r="N84" s="6">
        <f t="shared" si="3"/>
        <v>147.5</v>
      </c>
    </row>
    <row r="85" spans="3:14" ht="15">
      <c r="C85" s="15">
        <v>1</v>
      </c>
      <c r="D85" s="2">
        <v>100</v>
      </c>
      <c r="E85" s="3" t="s">
        <v>420</v>
      </c>
      <c r="F85" s="4">
        <v>34403</v>
      </c>
      <c r="G85" s="3" t="s">
        <v>175</v>
      </c>
      <c r="H85" s="2" t="s">
        <v>27</v>
      </c>
      <c r="I85" s="5">
        <v>91.4</v>
      </c>
      <c r="J85" s="6">
        <v>120</v>
      </c>
      <c r="K85" s="6">
        <v>-125</v>
      </c>
      <c r="L85" s="6">
        <v>125</v>
      </c>
      <c r="M85" s="23"/>
      <c r="N85" s="6">
        <f t="shared" si="3"/>
        <v>125</v>
      </c>
    </row>
    <row r="86" spans="3:14" ht="15">
      <c r="C86" s="15">
        <v>1</v>
      </c>
      <c r="D86" s="2">
        <v>100</v>
      </c>
      <c r="E86" s="3" t="s">
        <v>421</v>
      </c>
      <c r="F86" s="4">
        <v>33559</v>
      </c>
      <c r="G86" s="3" t="s">
        <v>412</v>
      </c>
      <c r="H86" s="2" t="s">
        <v>33</v>
      </c>
      <c r="I86" s="5">
        <v>94.7</v>
      </c>
      <c r="J86" s="6">
        <v>155</v>
      </c>
      <c r="K86" s="6">
        <v>162.5</v>
      </c>
      <c r="L86" s="6">
        <v>-167.5</v>
      </c>
      <c r="M86" s="23"/>
      <c r="N86" s="6">
        <f t="shared" si="3"/>
        <v>162.5</v>
      </c>
    </row>
    <row r="87" spans="3:14" ht="15">
      <c r="C87" s="15">
        <v>1</v>
      </c>
      <c r="D87" s="2">
        <v>100</v>
      </c>
      <c r="E87" s="3" t="s">
        <v>303</v>
      </c>
      <c r="F87" s="4">
        <v>26549</v>
      </c>
      <c r="G87" s="3" t="s">
        <v>304</v>
      </c>
      <c r="H87" s="2" t="s">
        <v>36</v>
      </c>
      <c r="I87" s="5">
        <v>99.9</v>
      </c>
      <c r="J87" s="6">
        <v>180</v>
      </c>
      <c r="K87" s="6">
        <v>190</v>
      </c>
      <c r="L87" s="6">
        <v>200</v>
      </c>
      <c r="M87" s="23"/>
      <c r="N87" s="6">
        <f t="shared" si="3"/>
        <v>200</v>
      </c>
    </row>
    <row r="88" spans="3:14" ht="15">
      <c r="C88" s="15" t="s">
        <v>177</v>
      </c>
      <c r="D88" s="2">
        <v>100</v>
      </c>
      <c r="E88" s="3" t="s">
        <v>292</v>
      </c>
      <c r="F88" s="4">
        <v>26442</v>
      </c>
      <c r="G88" s="3" t="s">
        <v>14</v>
      </c>
      <c r="H88" s="2" t="s">
        <v>36</v>
      </c>
      <c r="I88" s="5">
        <v>94.8</v>
      </c>
      <c r="J88" s="6">
        <v>-142.5</v>
      </c>
      <c r="K88" s="6">
        <v>0</v>
      </c>
      <c r="L88" s="6">
        <v>-142.5</v>
      </c>
      <c r="M88" s="23"/>
      <c r="N88" s="6">
        <v>0</v>
      </c>
    </row>
    <row r="89" spans="3:14" ht="15">
      <c r="C89" s="15">
        <v>1</v>
      </c>
      <c r="D89" s="2">
        <v>100</v>
      </c>
      <c r="E89" s="3" t="s">
        <v>422</v>
      </c>
      <c r="F89" s="4">
        <v>23966</v>
      </c>
      <c r="G89" s="3" t="s">
        <v>204</v>
      </c>
      <c r="H89" s="2" t="s">
        <v>21</v>
      </c>
      <c r="I89" s="5">
        <v>96.5</v>
      </c>
      <c r="J89" s="6">
        <v>125</v>
      </c>
      <c r="K89" s="6">
        <v>-130</v>
      </c>
      <c r="L89" s="6">
        <v>130</v>
      </c>
      <c r="M89" s="23"/>
      <c r="N89" s="6">
        <f aca="true" t="shared" si="4" ref="N89:N102">MAX(J89:L89)</f>
        <v>130</v>
      </c>
    </row>
    <row r="90" spans="3:14" ht="15">
      <c r="C90" s="15">
        <v>1</v>
      </c>
      <c r="D90" s="2">
        <v>100</v>
      </c>
      <c r="E90" s="3" t="s">
        <v>302</v>
      </c>
      <c r="F90" s="4">
        <v>22670</v>
      </c>
      <c r="G90" s="3" t="s">
        <v>14</v>
      </c>
      <c r="H90" s="2" t="s">
        <v>42</v>
      </c>
      <c r="I90" s="5">
        <v>95.8</v>
      </c>
      <c r="J90" s="6">
        <v>127.5</v>
      </c>
      <c r="K90" s="6">
        <v>137.5</v>
      </c>
      <c r="L90" s="6">
        <v>-142.5</v>
      </c>
      <c r="M90" s="23"/>
      <c r="N90" s="6">
        <f t="shared" si="4"/>
        <v>137.5</v>
      </c>
    </row>
    <row r="91" spans="3:14" ht="15">
      <c r="C91" s="15">
        <v>2</v>
      </c>
      <c r="D91" s="2">
        <v>100</v>
      </c>
      <c r="E91" s="3" t="s">
        <v>423</v>
      </c>
      <c r="F91" s="4">
        <v>22942</v>
      </c>
      <c r="G91" s="3" t="s">
        <v>175</v>
      </c>
      <c r="H91" s="2" t="s">
        <v>42</v>
      </c>
      <c r="I91" s="5">
        <v>93.1</v>
      </c>
      <c r="J91" s="6">
        <v>-120</v>
      </c>
      <c r="K91" s="6">
        <v>120</v>
      </c>
      <c r="L91" s="6">
        <v>-122.5</v>
      </c>
      <c r="M91" s="23"/>
      <c r="N91" s="6">
        <f t="shared" si="4"/>
        <v>120</v>
      </c>
    </row>
    <row r="92" spans="3:14" ht="15">
      <c r="C92" s="15">
        <v>1</v>
      </c>
      <c r="D92" s="2">
        <v>100</v>
      </c>
      <c r="E92" s="3" t="s">
        <v>213</v>
      </c>
      <c r="F92" s="4">
        <v>20475</v>
      </c>
      <c r="G92" s="3" t="s">
        <v>438</v>
      </c>
      <c r="H92" s="2" t="s">
        <v>44</v>
      </c>
      <c r="I92" s="5">
        <v>96.7</v>
      </c>
      <c r="J92" s="6">
        <v>110</v>
      </c>
      <c r="K92" s="6">
        <v>-120</v>
      </c>
      <c r="L92" s="6">
        <v>-120</v>
      </c>
      <c r="M92" s="23"/>
      <c r="N92" s="6">
        <f t="shared" si="4"/>
        <v>110</v>
      </c>
    </row>
    <row r="93" spans="3:14" ht="15">
      <c r="C93" s="15">
        <v>1</v>
      </c>
      <c r="D93" s="2">
        <v>100</v>
      </c>
      <c r="E93" s="3" t="s">
        <v>297</v>
      </c>
      <c r="F93" s="4">
        <v>28597</v>
      </c>
      <c r="G93" s="3" t="s">
        <v>304</v>
      </c>
      <c r="H93" s="2" t="s">
        <v>15</v>
      </c>
      <c r="I93" s="5">
        <v>90.7</v>
      </c>
      <c r="J93" s="6">
        <v>185</v>
      </c>
      <c r="K93" s="6">
        <v>192.5</v>
      </c>
      <c r="L93" s="6">
        <v>-197.5</v>
      </c>
      <c r="M93" s="23"/>
      <c r="N93" s="6">
        <f t="shared" si="4"/>
        <v>192.5</v>
      </c>
    </row>
    <row r="94" spans="3:14" ht="15">
      <c r="C94" s="15">
        <v>2</v>
      </c>
      <c r="D94" s="2">
        <v>100</v>
      </c>
      <c r="E94" s="3" t="s">
        <v>298</v>
      </c>
      <c r="F94" s="4">
        <v>29334</v>
      </c>
      <c r="G94" s="3" t="s">
        <v>299</v>
      </c>
      <c r="H94" s="2" t="s">
        <v>15</v>
      </c>
      <c r="I94" s="5">
        <v>91.3</v>
      </c>
      <c r="J94" s="6">
        <v>175</v>
      </c>
      <c r="K94" s="6">
        <v>182.5</v>
      </c>
      <c r="L94" s="6">
        <v>-185</v>
      </c>
      <c r="M94" s="23"/>
      <c r="N94" s="6">
        <f t="shared" si="4"/>
        <v>182.5</v>
      </c>
    </row>
    <row r="95" spans="3:14" ht="15">
      <c r="C95" s="15">
        <v>3</v>
      </c>
      <c r="D95" s="2">
        <v>100</v>
      </c>
      <c r="E95" s="3" t="s">
        <v>305</v>
      </c>
      <c r="F95" s="4">
        <v>28930</v>
      </c>
      <c r="G95" s="3" t="s">
        <v>35</v>
      </c>
      <c r="H95" s="2" t="s">
        <v>15</v>
      </c>
      <c r="I95" s="5">
        <v>94</v>
      </c>
      <c r="J95" s="6">
        <v>165</v>
      </c>
      <c r="K95" s="6">
        <v>170</v>
      </c>
      <c r="L95" s="6">
        <v>175</v>
      </c>
      <c r="M95" s="23"/>
      <c r="N95" s="6">
        <f t="shared" si="4"/>
        <v>175</v>
      </c>
    </row>
    <row r="96" spans="3:14" ht="15">
      <c r="C96" s="15">
        <v>4</v>
      </c>
      <c r="D96" s="2">
        <v>100</v>
      </c>
      <c r="E96" s="3" t="s">
        <v>307</v>
      </c>
      <c r="F96" s="4">
        <v>29359</v>
      </c>
      <c r="G96" s="3" t="s">
        <v>35</v>
      </c>
      <c r="H96" s="2" t="s">
        <v>15</v>
      </c>
      <c r="I96" s="5">
        <v>98.6</v>
      </c>
      <c r="J96" s="6">
        <v>162.5</v>
      </c>
      <c r="K96" s="6">
        <v>165</v>
      </c>
      <c r="L96" s="6">
        <v>170</v>
      </c>
      <c r="M96" s="23"/>
      <c r="N96" s="6">
        <f t="shared" si="4"/>
        <v>170</v>
      </c>
    </row>
    <row r="97" spans="3:14" ht="15">
      <c r="C97" s="15">
        <v>5</v>
      </c>
      <c r="D97" s="2">
        <v>100</v>
      </c>
      <c r="E97" s="3" t="s">
        <v>424</v>
      </c>
      <c r="F97" s="4">
        <v>31531</v>
      </c>
      <c r="G97" s="3" t="s">
        <v>14</v>
      </c>
      <c r="H97" s="2" t="s">
        <v>15</v>
      </c>
      <c r="I97" s="5">
        <v>93</v>
      </c>
      <c r="J97" s="6">
        <v>155</v>
      </c>
      <c r="K97" s="6">
        <v>162.5</v>
      </c>
      <c r="L97" s="6">
        <v>0</v>
      </c>
      <c r="M97" s="9"/>
      <c r="N97" s="6">
        <f t="shared" si="4"/>
        <v>162.5</v>
      </c>
    </row>
    <row r="98" spans="3:14" ht="15">
      <c r="C98" s="15">
        <v>6</v>
      </c>
      <c r="D98" s="2">
        <v>100</v>
      </c>
      <c r="E98" s="3" t="s">
        <v>306</v>
      </c>
      <c r="F98" s="4">
        <v>30422</v>
      </c>
      <c r="G98" s="3" t="s">
        <v>35</v>
      </c>
      <c r="H98" s="2" t="s">
        <v>15</v>
      </c>
      <c r="I98" s="5">
        <v>93.2</v>
      </c>
      <c r="J98" s="6">
        <v>150</v>
      </c>
      <c r="K98" s="6">
        <v>155</v>
      </c>
      <c r="L98" s="6">
        <v>162.5</v>
      </c>
      <c r="M98" s="23"/>
      <c r="N98" s="6">
        <f t="shared" si="4"/>
        <v>162.5</v>
      </c>
    </row>
    <row r="99" spans="3:14" ht="15">
      <c r="C99" s="15">
        <v>7</v>
      </c>
      <c r="D99" s="2">
        <v>100</v>
      </c>
      <c r="E99" s="3" t="s">
        <v>425</v>
      </c>
      <c r="F99" s="4">
        <v>29630</v>
      </c>
      <c r="G99" s="3" t="s">
        <v>175</v>
      </c>
      <c r="H99" s="2" t="s">
        <v>15</v>
      </c>
      <c r="I99" s="5">
        <v>96</v>
      </c>
      <c r="J99" s="6">
        <v>155</v>
      </c>
      <c r="K99" s="6">
        <v>-162.5</v>
      </c>
      <c r="L99" s="6">
        <v>0</v>
      </c>
      <c r="M99" s="23"/>
      <c r="N99" s="6">
        <f t="shared" si="4"/>
        <v>155</v>
      </c>
    </row>
    <row r="100" spans="3:14" ht="15">
      <c r="C100" s="15">
        <v>8</v>
      </c>
      <c r="D100" s="2">
        <v>100</v>
      </c>
      <c r="E100" s="3" t="s">
        <v>308</v>
      </c>
      <c r="F100" s="4">
        <v>30453</v>
      </c>
      <c r="G100" s="3" t="s">
        <v>427</v>
      </c>
      <c r="H100" s="2" t="s">
        <v>15</v>
      </c>
      <c r="I100" s="5">
        <v>97.4</v>
      </c>
      <c r="J100" s="6">
        <v>145</v>
      </c>
      <c r="K100" s="6">
        <v>150</v>
      </c>
      <c r="L100" s="6">
        <v>-162.5</v>
      </c>
      <c r="M100" s="23"/>
      <c r="N100" s="6">
        <f t="shared" si="4"/>
        <v>150</v>
      </c>
    </row>
    <row r="101" spans="3:14" ht="15">
      <c r="C101" s="15">
        <v>9</v>
      </c>
      <c r="D101" s="2">
        <v>100</v>
      </c>
      <c r="E101" s="3" t="s">
        <v>309</v>
      </c>
      <c r="F101" s="4">
        <v>27521</v>
      </c>
      <c r="G101" s="3" t="s">
        <v>14</v>
      </c>
      <c r="H101" s="2" t="s">
        <v>15</v>
      </c>
      <c r="I101" s="5">
        <v>99.2</v>
      </c>
      <c r="J101" s="6">
        <v>132.5</v>
      </c>
      <c r="K101" s="6">
        <v>142.5</v>
      </c>
      <c r="L101" s="6">
        <v>-150</v>
      </c>
      <c r="M101" s="23"/>
      <c r="N101" s="6">
        <f t="shared" si="4"/>
        <v>142.5</v>
      </c>
    </row>
    <row r="102" spans="3:14" ht="15">
      <c r="C102" s="15">
        <v>10</v>
      </c>
      <c r="D102" s="2">
        <v>100</v>
      </c>
      <c r="E102" s="3" t="s">
        <v>296</v>
      </c>
      <c r="F102" s="4">
        <v>31746</v>
      </c>
      <c r="G102" s="3" t="s">
        <v>173</v>
      </c>
      <c r="H102" s="2" t="s">
        <v>15</v>
      </c>
      <c r="I102" s="5">
        <v>93.9</v>
      </c>
      <c r="J102" s="6">
        <v>130</v>
      </c>
      <c r="K102" s="6">
        <v>-142.5</v>
      </c>
      <c r="L102" s="6">
        <v>-142.5</v>
      </c>
      <c r="M102" s="23"/>
      <c r="N102" s="6">
        <f t="shared" si="4"/>
        <v>130</v>
      </c>
    </row>
    <row r="103" spans="3:14" ht="15">
      <c r="C103" s="15" t="s">
        <v>177</v>
      </c>
      <c r="D103" s="2">
        <v>100</v>
      </c>
      <c r="E103" s="3" t="s">
        <v>311</v>
      </c>
      <c r="F103" s="4">
        <v>31645</v>
      </c>
      <c r="G103" s="3" t="s">
        <v>426</v>
      </c>
      <c r="H103" s="2" t="s">
        <v>15</v>
      </c>
      <c r="I103" s="5">
        <v>95.9</v>
      </c>
      <c r="J103" s="6">
        <v>-152.5</v>
      </c>
      <c r="K103" s="6">
        <v>-155</v>
      </c>
      <c r="L103" s="6">
        <v>-162.5</v>
      </c>
      <c r="M103" s="23"/>
      <c r="N103" s="6">
        <v>0</v>
      </c>
    </row>
    <row r="104" spans="3:14" ht="15">
      <c r="C104" s="15">
        <v>1</v>
      </c>
      <c r="D104" s="2">
        <v>110</v>
      </c>
      <c r="E104" s="3" t="s">
        <v>428</v>
      </c>
      <c r="F104" s="4">
        <v>26781</v>
      </c>
      <c r="G104" s="3" t="s">
        <v>429</v>
      </c>
      <c r="H104" s="2" t="s">
        <v>36</v>
      </c>
      <c r="I104" s="5">
        <v>103.8</v>
      </c>
      <c r="J104" s="6">
        <v>145</v>
      </c>
      <c r="K104" s="6">
        <v>152.5</v>
      </c>
      <c r="L104" s="6">
        <v>-167.5</v>
      </c>
      <c r="M104" s="23"/>
      <c r="N104" s="6">
        <f aca="true" t="shared" si="5" ref="N104:N111">MAX(J104:L104)</f>
        <v>152.5</v>
      </c>
    </row>
    <row r="105" spans="3:14" ht="15">
      <c r="C105" s="15">
        <v>1</v>
      </c>
      <c r="D105" s="2">
        <v>110</v>
      </c>
      <c r="E105" s="3" t="s">
        <v>314</v>
      </c>
      <c r="F105" s="4">
        <v>24500</v>
      </c>
      <c r="G105" s="3" t="s">
        <v>204</v>
      </c>
      <c r="H105" s="2" t="s">
        <v>21</v>
      </c>
      <c r="I105" s="5">
        <v>106.5</v>
      </c>
      <c r="J105" s="6">
        <v>-165</v>
      </c>
      <c r="K105" s="6">
        <v>170</v>
      </c>
      <c r="L105" s="6">
        <v>0</v>
      </c>
      <c r="M105" s="23"/>
      <c r="N105" s="6">
        <f t="shared" si="5"/>
        <v>170</v>
      </c>
    </row>
    <row r="106" spans="3:14" ht="15">
      <c r="C106" s="15">
        <v>1</v>
      </c>
      <c r="D106" s="2">
        <v>110</v>
      </c>
      <c r="E106" s="3" t="s">
        <v>430</v>
      </c>
      <c r="F106" s="4">
        <v>20881</v>
      </c>
      <c r="G106" s="3" t="s">
        <v>431</v>
      </c>
      <c r="H106" s="2" t="s">
        <v>44</v>
      </c>
      <c r="I106" s="5">
        <v>108</v>
      </c>
      <c r="J106" s="6">
        <v>165</v>
      </c>
      <c r="K106" s="6">
        <v>-170</v>
      </c>
      <c r="L106" s="6">
        <v>170</v>
      </c>
      <c r="M106" s="23"/>
      <c r="N106" s="6">
        <f t="shared" si="5"/>
        <v>170</v>
      </c>
    </row>
    <row r="107" spans="3:14" ht="15">
      <c r="C107" s="15">
        <v>1</v>
      </c>
      <c r="D107" s="2">
        <v>110</v>
      </c>
      <c r="E107" s="3" t="s">
        <v>313</v>
      </c>
      <c r="F107" s="4">
        <v>29522</v>
      </c>
      <c r="G107" s="3" t="s">
        <v>299</v>
      </c>
      <c r="H107" s="2" t="s">
        <v>15</v>
      </c>
      <c r="I107" s="5">
        <v>102.1</v>
      </c>
      <c r="J107" s="6">
        <v>162.5</v>
      </c>
      <c r="K107" s="6">
        <v>170</v>
      </c>
      <c r="L107" s="6">
        <v>-172.5</v>
      </c>
      <c r="M107" s="23"/>
      <c r="N107" s="6">
        <f t="shared" si="5"/>
        <v>170</v>
      </c>
    </row>
    <row r="108" spans="3:14" ht="15">
      <c r="C108" s="15">
        <v>2</v>
      </c>
      <c r="D108" s="2">
        <v>110</v>
      </c>
      <c r="E108" s="3" t="s">
        <v>314</v>
      </c>
      <c r="F108" s="4">
        <v>24500</v>
      </c>
      <c r="G108" s="3" t="s">
        <v>204</v>
      </c>
      <c r="H108" s="2" t="s">
        <v>15</v>
      </c>
      <c r="I108" s="5">
        <v>106.5</v>
      </c>
      <c r="J108" s="6">
        <v>-165</v>
      </c>
      <c r="K108" s="6">
        <v>170</v>
      </c>
      <c r="L108" s="6">
        <v>0</v>
      </c>
      <c r="M108" s="23"/>
      <c r="N108" s="6">
        <f t="shared" si="5"/>
        <v>170</v>
      </c>
    </row>
    <row r="109" spans="3:14" ht="15">
      <c r="C109" s="15">
        <v>3</v>
      </c>
      <c r="D109" s="2">
        <v>110</v>
      </c>
      <c r="E109" s="3" t="s">
        <v>312</v>
      </c>
      <c r="F109" s="4">
        <v>31362</v>
      </c>
      <c r="G109" s="3" t="s">
        <v>14</v>
      </c>
      <c r="H109" s="2" t="s">
        <v>15</v>
      </c>
      <c r="I109" s="5">
        <v>107.2</v>
      </c>
      <c r="J109" s="6">
        <v>160</v>
      </c>
      <c r="K109" s="6">
        <v>167.5</v>
      </c>
      <c r="L109" s="6">
        <v>-170</v>
      </c>
      <c r="M109" s="23"/>
      <c r="N109" s="6">
        <f t="shared" si="5"/>
        <v>167.5</v>
      </c>
    </row>
    <row r="110" spans="3:14" ht="15">
      <c r="C110" s="15">
        <v>4</v>
      </c>
      <c r="D110" s="2">
        <v>110</v>
      </c>
      <c r="E110" s="3" t="s">
        <v>38</v>
      </c>
      <c r="F110" s="4">
        <v>27297</v>
      </c>
      <c r="G110" s="3" t="s">
        <v>389</v>
      </c>
      <c r="H110" s="2" t="s">
        <v>15</v>
      </c>
      <c r="I110" s="5">
        <v>106.2</v>
      </c>
      <c r="J110" s="6">
        <v>160</v>
      </c>
      <c r="K110" s="6">
        <v>-167.5</v>
      </c>
      <c r="L110" s="6">
        <v>-167.5</v>
      </c>
      <c r="M110" s="23"/>
      <c r="N110" s="6">
        <f t="shared" si="5"/>
        <v>160</v>
      </c>
    </row>
    <row r="111" spans="3:14" ht="15">
      <c r="C111" s="15">
        <v>5</v>
      </c>
      <c r="D111" s="2">
        <v>110</v>
      </c>
      <c r="E111" s="3" t="s">
        <v>432</v>
      </c>
      <c r="F111" s="4">
        <v>28313</v>
      </c>
      <c r="G111" s="3" t="s">
        <v>14</v>
      </c>
      <c r="H111" s="2" t="s">
        <v>15</v>
      </c>
      <c r="I111" s="5">
        <v>107.3</v>
      </c>
      <c r="J111" s="6">
        <v>-152.5</v>
      </c>
      <c r="K111" s="6">
        <v>155</v>
      </c>
      <c r="L111" s="6">
        <v>-167.5</v>
      </c>
      <c r="M111" s="23"/>
      <c r="N111" s="6">
        <f t="shared" si="5"/>
        <v>155</v>
      </c>
    </row>
    <row r="112" spans="3:14" ht="15">
      <c r="C112" s="15" t="s">
        <v>177</v>
      </c>
      <c r="D112" s="2">
        <v>110</v>
      </c>
      <c r="E112" s="3" t="s">
        <v>433</v>
      </c>
      <c r="F112" s="4">
        <v>29194</v>
      </c>
      <c r="G112" s="3" t="s">
        <v>175</v>
      </c>
      <c r="H112" s="2" t="s">
        <v>15</v>
      </c>
      <c r="I112" s="5">
        <v>103.6</v>
      </c>
      <c r="J112" s="6">
        <v>-130</v>
      </c>
      <c r="K112" s="6">
        <v>-130</v>
      </c>
      <c r="L112" s="6">
        <v>-130</v>
      </c>
      <c r="M112" s="23"/>
      <c r="N112" s="6">
        <v>0</v>
      </c>
    </row>
    <row r="113" spans="3:14" ht="15">
      <c r="C113" s="15">
        <v>1</v>
      </c>
      <c r="D113" s="2">
        <v>125</v>
      </c>
      <c r="E113" s="3" t="s">
        <v>318</v>
      </c>
      <c r="F113" s="4">
        <v>27067</v>
      </c>
      <c r="G113" s="3" t="s">
        <v>204</v>
      </c>
      <c r="H113" s="2" t="s">
        <v>15</v>
      </c>
      <c r="I113" s="5">
        <v>118.5</v>
      </c>
      <c r="J113" s="6">
        <v>200</v>
      </c>
      <c r="K113" s="6">
        <v>210</v>
      </c>
      <c r="L113" s="6">
        <v>215</v>
      </c>
      <c r="M113" s="23"/>
      <c r="N113" s="6">
        <f aca="true" t="shared" si="6" ref="N113:N121">MAX(J113:L113)</f>
        <v>215</v>
      </c>
    </row>
    <row r="114" spans="3:14" ht="15">
      <c r="C114" s="15">
        <v>2</v>
      </c>
      <c r="D114" s="2">
        <v>125</v>
      </c>
      <c r="E114" s="3" t="s">
        <v>434</v>
      </c>
      <c r="F114" s="4">
        <v>26845</v>
      </c>
      <c r="G114" s="3" t="s">
        <v>175</v>
      </c>
      <c r="H114" s="2" t="s">
        <v>15</v>
      </c>
      <c r="I114" s="5">
        <v>122</v>
      </c>
      <c r="J114" s="6">
        <v>190</v>
      </c>
      <c r="K114" s="6">
        <v>195</v>
      </c>
      <c r="L114" s="6">
        <v>-202.5</v>
      </c>
      <c r="M114" s="23"/>
      <c r="N114" s="6">
        <f t="shared" si="6"/>
        <v>195</v>
      </c>
    </row>
    <row r="115" spans="3:14" ht="15">
      <c r="C115" s="15">
        <v>3</v>
      </c>
      <c r="D115" s="2">
        <v>125</v>
      </c>
      <c r="E115" s="3" t="s">
        <v>316</v>
      </c>
      <c r="F115" s="4">
        <v>30141</v>
      </c>
      <c r="G115" s="3" t="s">
        <v>435</v>
      </c>
      <c r="H115" s="2" t="s">
        <v>15</v>
      </c>
      <c r="I115" s="5">
        <v>123.1</v>
      </c>
      <c r="J115" s="6">
        <v>190</v>
      </c>
      <c r="K115" s="6">
        <v>-202.5</v>
      </c>
      <c r="L115" s="6">
        <v>-202.5</v>
      </c>
      <c r="M115" s="23"/>
      <c r="N115" s="6">
        <f t="shared" si="6"/>
        <v>190</v>
      </c>
    </row>
    <row r="116" spans="3:14" ht="15">
      <c r="C116" s="15">
        <v>4</v>
      </c>
      <c r="D116" s="2">
        <v>125</v>
      </c>
      <c r="E116" s="3" t="s">
        <v>317</v>
      </c>
      <c r="F116" s="4">
        <v>28324</v>
      </c>
      <c r="G116" s="3" t="s">
        <v>436</v>
      </c>
      <c r="H116" s="2" t="s">
        <v>15</v>
      </c>
      <c r="I116" s="5">
        <v>120</v>
      </c>
      <c r="J116" s="6">
        <v>175</v>
      </c>
      <c r="K116" s="6">
        <v>-182.5</v>
      </c>
      <c r="L116" s="6">
        <v>-190</v>
      </c>
      <c r="M116" s="23"/>
      <c r="N116" s="6">
        <f t="shared" si="6"/>
        <v>175</v>
      </c>
    </row>
    <row r="117" spans="3:14" ht="15">
      <c r="C117" s="15">
        <v>5</v>
      </c>
      <c r="D117" s="2">
        <v>125</v>
      </c>
      <c r="E117" s="3" t="s">
        <v>315</v>
      </c>
      <c r="F117" s="4">
        <v>30888</v>
      </c>
      <c r="G117" s="3" t="s">
        <v>163</v>
      </c>
      <c r="H117" s="2" t="s">
        <v>15</v>
      </c>
      <c r="I117" s="5">
        <v>121.4</v>
      </c>
      <c r="J117" s="6">
        <v>-165</v>
      </c>
      <c r="K117" s="6">
        <v>175</v>
      </c>
      <c r="L117" s="6">
        <v>-185</v>
      </c>
      <c r="M117" s="23"/>
      <c r="N117" s="6">
        <f t="shared" si="6"/>
        <v>175</v>
      </c>
    </row>
    <row r="118" spans="3:14" ht="15">
      <c r="C118" s="15">
        <v>6</v>
      </c>
      <c r="D118" s="2">
        <v>125</v>
      </c>
      <c r="E118" s="3" t="s">
        <v>437</v>
      </c>
      <c r="F118" s="4">
        <v>32403</v>
      </c>
      <c r="G118" s="3" t="s">
        <v>14</v>
      </c>
      <c r="H118" s="2" t="s">
        <v>15</v>
      </c>
      <c r="I118" s="5">
        <v>113.1</v>
      </c>
      <c r="J118" s="6">
        <v>140</v>
      </c>
      <c r="K118" s="6">
        <v>-150</v>
      </c>
      <c r="L118" s="6">
        <v>150</v>
      </c>
      <c r="M118" s="23"/>
      <c r="N118" s="6">
        <f t="shared" si="6"/>
        <v>150</v>
      </c>
    </row>
    <row r="119" spans="3:14" ht="15">
      <c r="C119" s="15">
        <v>1</v>
      </c>
      <c r="D119" s="2">
        <v>140</v>
      </c>
      <c r="E119" s="3" t="s">
        <v>319</v>
      </c>
      <c r="F119" s="4">
        <v>26401</v>
      </c>
      <c r="G119" s="3" t="s">
        <v>14</v>
      </c>
      <c r="H119" s="2" t="s">
        <v>36</v>
      </c>
      <c r="I119" s="5">
        <v>138.6</v>
      </c>
      <c r="J119" s="6">
        <v>197.5</v>
      </c>
      <c r="K119" s="6">
        <v>207.5</v>
      </c>
      <c r="L119" s="6">
        <v>210</v>
      </c>
      <c r="M119" s="23"/>
      <c r="N119" s="6">
        <f t="shared" si="6"/>
        <v>210</v>
      </c>
    </row>
    <row r="120" spans="3:14" ht="15">
      <c r="C120" s="15">
        <v>1</v>
      </c>
      <c r="D120" s="2">
        <v>140</v>
      </c>
      <c r="E120" s="3" t="s">
        <v>320</v>
      </c>
      <c r="F120" s="4">
        <v>27648</v>
      </c>
      <c r="G120" s="3" t="s">
        <v>14</v>
      </c>
      <c r="H120" s="2" t="s">
        <v>15</v>
      </c>
      <c r="I120" s="5">
        <v>134.4</v>
      </c>
      <c r="J120" s="6">
        <v>-230</v>
      </c>
      <c r="K120" s="6">
        <v>230</v>
      </c>
      <c r="L120" s="6">
        <v>-240</v>
      </c>
      <c r="M120" s="23"/>
      <c r="N120" s="6">
        <f t="shared" si="6"/>
        <v>230</v>
      </c>
    </row>
    <row r="121" spans="3:14" ht="15">
      <c r="C121" s="15">
        <v>2</v>
      </c>
      <c r="D121" s="2">
        <v>140</v>
      </c>
      <c r="E121" s="3" t="s">
        <v>319</v>
      </c>
      <c r="F121" s="4">
        <v>26401</v>
      </c>
      <c r="G121" s="3" t="s">
        <v>14</v>
      </c>
      <c r="H121" s="2" t="s">
        <v>15</v>
      </c>
      <c r="I121" s="5">
        <v>138.6</v>
      </c>
      <c r="J121" s="6">
        <v>197.5</v>
      </c>
      <c r="K121" s="6">
        <v>207.5</v>
      </c>
      <c r="L121" s="6">
        <v>210</v>
      </c>
      <c r="M121" s="23"/>
      <c r="N121" s="6">
        <f t="shared" si="6"/>
        <v>210</v>
      </c>
    </row>
    <row r="122" spans="3:14" ht="15">
      <c r="C122" s="44"/>
      <c r="D122" s="32"/>
      <c r="E122" s="33"/>
      <c r="F122" s="34"/>
      <c r="G122" s="33"/>
      <c r="H122" s="32"/>
      <c r="I122" s="35"/>
      <c r="J122" s="36"/>
      <c r="K122" s="36"/>
      <c r="L122" s="36"/>
      <c r="M122" s="36"/>
      <c r="N122" s="36"/>
    </row>
    <row r="123" spans="3:14" ht="76.5">
      <c r="C123" s="37"/>
      <c r="D123" s="38"/>
      <c r="E123" s="39" t="s">
        <v>498</v>
      </c>
      <c r="F123" s="38"/>
      <c r="G123" s="40" t="s">
        <v>494</v>
      </c>
      <c r="H123" s="42"/>
      <c r="I123" s="42"/>
      <c r="J123" s="42"/>
      <c r="K123" s="42"/>
      <c r="L123" s="42"/>
      <c r="M123" s="42"/>
      <c r="N123" s="42"/>
    </row>
    <row r="124" spans="3:14" ht="15">
      <c r="C124" s="12" t="s">
        <v>0</v>
      </c>
      <c r="D124" s="12" t="s">
        <v>1</v>
      </c>
      <c r="E124" s="12" t="s">
        <v>2</v>
      </c>
      <c r="F124" s="12" t="s">
        <v>3</v>
      </c>
      <c r="G124" s="12" t="s">
        <v>4</v>
      </c>
      <c r="H124" s="14" t="s">
        <v>5</v>
      </c>
      <c r="I124" s="12" t="s">
        <v>6</v>
      </c>
      <c r="J124" s="51" t="s">
        <v>9</v>
      </c>
      <c r="K124" s="51"/>
      <c r="L124" s="51"/>
      <c r="M124" s="51"/>
      <c r="N124" s="12" t="s">
        <v>496</v>
      </c>
    </row>
    <row r="125" spans="3:14" ht="15">
      <c r="C125" s="15">
        <v>1</v>
      </c>
      <c r="D125" s="2">
        <v>52</v>
      </c>
      <c r="E125" s="3" t="s">
        <v>221</v>
      </c>
      <c r="F125" s="4">
        <v>34731</v>
      </c>
      <c r="G125" s="3" t="s">
        <v>392</v>
      </c>
      <c r="H125" s="2" t="s">
        <v>27</v>
      </c>
      <c r="I125" s="5">
        <v>49.9</v>
      </c>
      <c r="J125" s="6">
        <v>75</v>
      </c>
      <c r="K125" s="6">
        <v>80</v>
      </c>
      <c r="L125" s="6">
        <v>-82.5</v>
      </c>
      <c r="M125" s="23"/>
      <c r="N125" s="6">
        <f aca="true" t="shared" si="7" ref="N125:N141">MAX(J125:L125)</f>
        <v>80</v>
      </c>
    </row>
    <row r="126" spans="3:14" ht="15">
      <c r="C126" s="15">
        <v>1</v>
      </c>
      <c r="D126" s="2">
        <v>60</v>
      </c>
      <c r="E126" s="3" t="s">
        <v>439</v>
      </c>
      <c r="F126" s="4">
        <v>36154</v>
      </c>
      <c r="G126" s="3" t="s">
        <v>440</v>
      </c>
      <c r="H126" s="2" t="s">
        <v>30</v>
      </c>
      <c r="I126" s="5">
        <v>58</v>
      </c>
      <c r="J126" s="6">
        <v>40</v>
      </c>
      <c r="K126" s="6">
        <v>45</v>
      </c>
      <c r="L126" s="6">
        <v>-50</v>
      </c>
      <c r="M126" s="23"/>
      <c r="N126" s="6">
        <f t="shared" si="7"/>
        <v>45</v>
      </c>
    </row>
    <row r="127" spans="3:14" ht="15">
      <c r="C127" s="15">
        <v>1</v>
      </c>
      <c r="D127" s="2">
        <v>67.5</v>
      </c>
      <c r="E127" s="3" t="s">
        <v>441</v>
      </c>
      <c r="F127" s="4">
        <v>24974</v>
      </c>
      <c r="G127" s="3" t="s">
        <v>175</v>
      </c>
      <c r="H127" s="2" t="s">
        <v>36</v>
      </c>
      <c r="I127" s="5">
        <v>65</v>
      </c>
      <c r="J127" s="6">
        <v>55</v>
      </c>
      <c r="K127" s="6">
        <v>60</v>
      </c>
      <c r="L127" s="6">
        <v>-67.5</v>
      </c>
      <c r="M127" s="23"/>
      <c r="N127" s="6">
        <f t="shared" si="7"/>
        <v>60</v>
      </c>
    </row>
    <row r="128" spans="3:14" ht="15">
      <c r="C128" s="15">
        <v>1</v>
      </c>
      <c r="D128" s="2">
        <v>82.5</v>
      </c>
      <c r="E128" s="3" t="s">
        <v>442</v>
      </c>
      <c r="F128" s="4">
        <v>31706</v>
      </c>
      <c r="G128" s="3" t="s">
        <v>175</v>
      </c>
      <c r="H128" s="2" t="s">
        <v>15</v>
      </c>
      <c r="I128" s="5">
        <v>77.1</v>
      </c>
      <c r="J128" s="6">
        <v>95</v>
      </c>
      <c r="K128" s="6">
        <v>100</v>
      </c>
      <c r="L128" s="6">
        <v>-102.5</v>
      </c>
      <c r="M128" s="23"/>
      <c r="N128" s="6">
        <f t="shared" si="7"/>
        <v>100</v>
      </c>
    </row>
    <row r="129" spans="3:14" ht="15">
      <c r="C129" s="15">
        <v>1</v>
      </c>
      <c r="D129" s="2">
        <v>90</v>
      </c>
      <c r="E129" s="3" t="s">
        <v>443</v>
      </c>
      <c r="F129" s="4">
        <v>32345</v>
      </c>
      <c r="G129" s="3" t="s">
        <v>444</v>
      </c>
      <c r="H129" s="2" t="s">
        <v>15</v>
      </c>
      <c r="I129" s="5">
        <v>89.3</v>
      </c>
      <c r="J129" s="6">
        <v>25</v>
      </c>
      <c r="K129" s="6">
        <v>30</v>
      </c>
      <c r="L129" s="6">
        <v>35</v>
      </c>
      <c r="M129" s="23"/>
      <c r="N129" s="6">
        <f t="shared" si="7"/>
        <v>35</v>
      </c>
    </row>
    <row r="130" spans="3:14" ht="15">
      <c r="C130" s="15">
        <v>1</v>
      </c>
      <c r="D130" s="2">
        <v>52</v>
      </c>
      <c r="E130" s="3" t="s">
        <v>445</v>
      </c>
      <c r="F130" s="4">
        <v>35323</v>
      </c>
      <c r="G130" s="3" t="s">
        <v>175</v>
      </c>
      <c r="H130" s="2" t="s">
        <v>30</v>
      </c>
      <c r="I130" s="5">
        <v>50.7</v>
      </c>
      <c r="J130" s="6">
        <v>50</v>
      </c>
      <c r="K130" s="6">
        <v>55</v>
      </c>
      <c r="L130" s="6">
        <v>60</v>
      </c>
      <c r="M130" s="23"/>
      <c r="N130" s="6">
        <f t="shared" si="7"/>
        <v>60</v>
      </c>
    </row>
    <row r="131" spans="3:14" ht="15">
      <c r="C131" s="15">
        <v>1</v>
      </c>
      <c r="D131" s="2">
        <v>52</v>
      </c>
      <c r="E131" s="3" t="s">
        <v>485</v>
      </c>
      <c r="F131" s="4">
        <v>34957</v>
      </c>
      <c r="G131" s="3" t="s">
        <v>175</v>
      </c>
      <c r="H131" s="2" t="s">
        <v>47</v>
      </c>
      <c r="I131" s="5">
        <v>47.9</v>
      </c>
      <c r="J131" s="6">
        <v>65</v>
      </c>
      <c r="K131" s="6">
        <v>70</v>
      </c>
      <c r="L131" s="6">
        <v>75</v>
      </c>
      <c r="M131" s="23"/>
      <c r="N131" s="6">
        <f t="shared" si="7"/>
        <v>75</v>
      </c>
    </row>
    <row r="132" spans="3:14" ht="15">
      <c r="C132" s="15">
        <v>1</v>
      </c>
      <c r="D132" s="2">
        <v>60</v>
      </c>
      <c r="E132" s="3" t="s">
        <v>446</v>
      </c>
      <c r="F132" s="4">
        <v>35603</v>
      </c>
      <c r="G132" s="3" t="s">
        <v>175</v>
      </c>
      <c r="H132" s="2" t="s">
        <v>30</v>
      </c>
      <c r="I132" s="5">
        <v>59.5</v>
      </c>
      <c r="J132" s="6">
        <v>70</v>
      </c>
      <c r="K132" s="6">
        <v>-75</v>
      </c>
      <c r="L132" s="6">
        <v>75</v>
      </c>
      <c r="M132" s="23"/>
      <c r="N132" s="6">
        <f t="shared" si="7"/>
        <v>75</v>
      </c>
    </row>
    <row r="133" spans="3:14" ht="15">
      <c r="C133" s="15">
        <v>1</v>
      </c>
      <c r="D133" s="2">
        <v>60</v>
      </c>
      <c r="E133" s="3" t="s">
        <v>199</v>
      </c>
      <c r="F133" s="4">
        <v>35091</v>
      </c>
      <c r="G133" s="3" t="s">
        <v>447</v>
      </c>
      <c r="H133" s="2" t="s">
        <v>47</v>
      </c>
      <c r="I133" s="5">
        <v>60</v>
      </c>
      <c r="J133" s="6">
        <v>105</v>
      </c>
      <c r="K133" s="6">
        <v>-112.5</v>
      </c>
      <c r="L133" s="6">
        <v>-115</v>
      </c>
      <c r="M133" s="23"/>
      <c r="N133" s="6">
        <f t="shared" si="7"/>
        <v>105</v>
      </c>
    </row>
    <row r="134" spans="3:14" ht="15">
      <c r="C134" s="15">
        <v>2</v>
      </c>
      <c r="D134" s="2">
        <v>60</v>
      </c>
      <c r="E134" s="3" t="s">
        <v>448</v>
      </c>
      <c r="F134" s="4">
        <v>35001</v>
      </c>
      <c r="G134" s="3" t="s">
        <v>175</v>
      </c>
      <c r="H134" s="2" t="s">
        <v>47</v>
      </c>
      <c r="I134" s="5">
        <v>59.3</v>
      </c>
      <c r="J134" s="6">
        <v>55</v>
      </c>
      <c r="K134" s="6">
        <v>60</v>
      </c>
      <c r="L134" s="6">
        <v>-70</v>
      </c>
      <c r="M134" s="23"/>
      <c r="N134" s="6">
        <f t="shared" si="7"/>
        <v>60</v>
      </c>
    </row>
    <row r="135" spans="3:14" ht="15">
      <c r="C135" s="15">
        <v>1</v>
      </c>
      <c r="D135" s="2">
        <v>60</v>
      </c>
      <c r="E135" s="3" t="s">
        <v>449</v>
      </c>
      <c r="F135" s="4">
        <v>33847</v>
      </c>
      <c r="G135" s="3" t="s">
        <v>450</v>
      </c>
      <c r="H135" s="2" t="s">
        <v>33</v>
      </c>
      <c r="I135" s="5">
        <v>59.2</v>
      </c>
      <c r="J135" s="6">
        <v>100</v>
      </c>
      <c r="K135" s="6">
        <v>105</v>
      </c>
      <c r="L135" s="6">
        <v>115</v>
      </c>
      <c r="M135" s="23"/>
      <c r="N135" s="6">
        <f t="shared" si="7"/>
        <v>115</v>
      </c>
    </row>
    <row r="136" spans="3:14" ht="15">
      <c r="C136" s="15">
        <v>1</v>
      </c>
      <c r="D136" s="2">
        <v>67.5</v>
      </c>
      <c r="E136" s="3" t="s">
        <v>451</v>
      </c>
      <c r="F136" s="4">
        <v>36918</v>
      </c>
      <c r="G136" s="3" t="s">
        <v>175</v>
      </c>
      <c r="H136" s="2" t="s">
        <v>30</v>
      </c>
      <c r="I136" s="5">
        <v>63.8</v>
      </c>
      <c r="J136" s="6">
        <v>-45</v>
      </c>
      <c r="K136" s="6">
        <v>45</v>
      </c>
      <c r="L136" s="6">
        <v>52.5</v>
      </c>
      <c r="M136" s="23"/>
      <c r="N136" s="6">
        <f t="shared" si="7"/>
        <v>52.5</v>
      </c>
    </row>
    <row r="137" spans="3:14" ht="15">
      <c r="C137" s="15">
        <v>1</v>
      </c>
      <c r="D137" s="2">
        <v>67.5</v>
      </c>
      <c r="E137" s="3" t="s">
        <v>452</v>
      </c>
      <c r="F137" s="4">
        <v>35444</v>
      </c>
      <c r="G137" s="3" t="s">
        <v>175</v>
      </c>
      <c r="H137" s="2" t="s">
        <v>47</v>
      </c>
      <c r="I137" s="5">
        <v>64</v>
      </c>
      <c r="J137" s="6">
        <v>47.5</v>
      </c>
      <c r="K137" s="6">
        <v>52.5</v>
      </c>
      <c r="L137" s="6">
        <v>-55</v>
      </c>
      <c r="M137" s="23"/>
      <c r="N137" s="6">
        <f t="shared" si="7"/>
        <v>52.5</v>
      </c>
    </row>
    <row r="138" spans="3:14" ht="15">
      <c r="C138" s="15">
        <v>1</v>
      </c>
      <c r="D138" s="2">
        <v>67.5</v>
      </c>
      <c r="E138" s="3" t="s">
        <v>237</v>
      </c>
      <c r="F138" s="4">
        <v>33001</v>
      </c>
      <c r="G138" s="3" t="s">
        <v>453</v>
      </c>
      <c r="H138" s="2" t="s">
        <v>33</v>
      </c>
      <c r="I138" s="5">
        <v>66.8</v>
      </c>
      <c r="J138" s="6">
        <v>107.5</v>
      </c>
      <c r="K138" s="6">
        <v>115</v>
      </c>
      <c r="L138" s="6">
        <v>120</v>
      </c>
      <c r="M138" s="23"/>
      <c r="N138" s="6">
        <f t="shared" si="7"/>
        <v>120</v>
      </c>
    </row>
    <row r="139" spans="3:14" ht="15">
      <c r="C139" s="15">
        <v>1</v>
      </c>
      <c r="D139" s="2">
        <v>67.5</v>
      </c>
      <c r="E139" s="3" t="s">
        <v>454</v>
      </c>
      <c r="F139" s="4">
        <v>32548</v>
      </c>
      <c r="G139" s="3" t="s">
        <v>14</v>
      </c>
      <c r="H139" s="2" t="s">
        <v>15</v>
      </c>
      <c r="I139" s="5">
        <v>61.9</v>
      </c>
      <c r="J139" s="6">
        <v>65</v>
      </c>
      <c r="K139" s="6">
        <v>-70</v>
      </c>
      <c r="L139" s="6">
        <v>-70</v>
      </c>
      <c r="M139" s="23"/>
      <c r="N139" s="6">
        <f t="shared" si="7"/>
        <v>65</v>
      </c>
    </row>
    <row r="140" spans="3:14" ht="15">
      <c r="C140" s="15">
        <v>1</v>
      </c>
      <c r="D140" s="2">
        <v>75</v>
      </c>
      <c r="E140" s="3" t="s">
        <v>455</v>
      </c>
      <c r="F140" s="4">
        <v>36769</v>
      </c>
      <c r="G140" s="3" t="s">
        <v>175</v>
      </c>
      <c r="H140" s="2" t="s">
        <v>30</v>
      </c>
      <c r="I140" s="5">
        <v>70</v>
      </c>
      <c r="J140" s="6">
        <v>70</v>
      </c>
      <c r="K140" s="6">
        <v>77.5</v>
      </c>
      <c r="L140" s="6">
        <v>-82.5</v>
      </c>
      <c r="M140" s="23"/>
      <c r="N140" s="6">
        <f t="shared" si="7"/>
        <v>77.5</v>
      </c>
    </row>
    <row r="141" spans="3:14" ht="15">
      <c r="C141" s="15">
        <v>1</v>
      </c>
      <c r="D141" s="2">
        <v>75</v>
      </c>
      <c r="E141" s="3" t="s">
        <v>456</v>
      </c>
      <c r="F141" s="4">
        <v>34974</v>
      </c>
      <c r="G141" s="3" t="s">
        <v>175</v>
      </c>
      <c r="H141" s="2" t="s">
        <v>47</v>
      </c>
      <c r="I141" s="5">
        <v>69</v>
      </c>
      <c r="J141" s="6">
        <v>75</v>
      </c>
      <c r="K141" s="6">
        <v>80</v>
      </c>
      <c r="L141" s="6">
        <v>82.5</v>
      </c>
      <c r="M141" s="23"/>
      <c r="N141" s="6">
        <f t="shared" si="7"/>
        <v>82.5</v>
      </c>
    </row>
    <row r="142" spans="3:14" ht="15">
      <c r="C142" s="15" t="s">
        <v>177</v>
      </c>
      <c r="D142" s="2">
        <v>75</v>
      </c>
      <c r="E142" s="3" t="s">
        <v>457</v>
      </c>
      <c r="F142" s="4">
        <v>35166</v>
      </c>
      <c r="G142" s="3" t="s">
        <v>175</v>
      </c>
      <c r="H142" s="2" t="s">
        <v>47</v>
      </c>
      <c r="I142" s="5">
        <v>70.4</v>
      </c>
      <c r="J142" s="6">
        <v>-55</v>
      </c>
      <c r="K142" s="6">
        <v>-60</v>
      </c>
      <c r="L142" s="6">
        <v>-65</v>
      </c>
      <c r="M142" s="23"/>
      <c r="N142" s="6">
        <v>0</v>
      </c>
    </row>
    <row r="143" spans="3:14" ht="15">
      <c r="C143" s="15">
        <v>1</v>
      </c>
      <c r="D143" s="2">
        <v>75</v>
      </c>
      <c r="E143" s="3" t="s">
        <v>222</v>
      </c>
      <c r="F143" s="4">
        <v>25355</v>
      </c>
      <c r="G143" s="3" t="s">
        <v>35</v>
      </c>
      <c r="H143" s="2" t="s">
        <v>36</v>
      </c>
      <c r="I143" s="5">
        <v>72.4</v>
      </c>
      <c r="J143" s="6">
        <v>110</v>
      </c>
      <c r="K143" s="6">
        <v>117.5</v>
      </c>
      <c r="L143" s="6">
        <v>125</v>
      </c>
      <c r="M143" s="23"/>
      <c r="N143" s="6">
        <f aca="true" t="shared" si="8" ref="N143:N180">MAX(J143:L143)</f>
        <v>125</v>
      </c>
    </row>
    <row r="144" spans="3:14" ht="15">
      <c r="C144" s="15">
        <v>1</v>
      </c>
      <c r="D144" s="2">
        <v>75</v>
      </c>
      <c r="E144" s="3" t="s">
        <v>243</v>
      </c>
      <c r="F144" s="4">
        <v>31787</v>
      </c>
      <c r="G144" s="3" t="s">
        <v>396</v>
      </c>
      <c r="H144" s="2" t="s">
        <v>15</v>
      </c>
      <c r="I144" s="5">
        <v>74.3</v>
      </c>
      <c r="J144" s="6">
        <v>170</v>
      </c>
      <c r="K144" s="6">
        <v>-175</v>
      </c>
      <c r="L144" s="6">
        <v>-180</v>
      </c>
      <c r="M144" s="23"/>
      <c r="N144" s="6">
        <f t="shared" si="8"/>
        <v>170</v>
      </c>
    </row>
    <row r="145" spans="3:14" ht="15">
      <c r="C145" s="15">
        <v>2</v>
      </c>
      <c r="D145" s="2">
        <v>75</v>
      </c>
      <c r="E145" s="3" t="s">
        <v>227</v>
      </c>
      <c r="F145" s="4">
        <v>31540</v>
      </c>
      <c r="G145" s="3" t="s">
        <v>35</v>
      </c>
      <c r="H145" s="2" t="s">
        <v>15</v>
      </c>
      <c r="I145" s="5">
        <v>74.5</v>
      </c>
      <c r="J145" s="6">
        <v>140</v>
      </c>
      <c r="K145" s="6">
        <v>-145</v>
      </c>
      <c r="L145" s="6">
        <v>-150</v>
      </c>
      <c r="M145" s="23"/>
      <c r="N145" s="6">
        <f t="shared" si="8"/>
        <v>140</v>
      </c>
    </row>
    <row r="146" spans="3:14" ht="15">
      <c r="C146" s="15">
        <v>3</v>
      </c>
      <c r="D146" s="2">
        <v>75</v>
      </c>
      <c r="E146" s="3" t="s">
        <v>223</v>
      </c>
      <c r="F146" s="4">
        <v>28926</v>
      </c>
      <c r="G146" s="3" t="s">
        <v>35</v>
      </c>
      <c r="H146" s="2" t="s">
        <v>15</v>
      </c>
      <c r="I146" s="5">
        <v>73</v>
      </c>
      <c r="J146" s="6">
        <v>90</v>
      </c>
      <c r="K146" s="6">
        <v>100</v>
      </c>
      <c r="L146" s="6">
        <v>-107.5</v>
      </c>
      <c r="M146" s="23"/>
      <c r="N146" s="6">
        <f t="shared" si="8"/>
        <v>100</v>
      </c>
    </row>
    <row r="147" spans="3:14" ht="15">
      <c r="C147" s="15">
        <v>1</v>
      </c>
      <c r="D147" s="2">
        <v>82.5</v>
      </c>
      <c r="E147" s="3" t="s">
        <v>233</v>
      </c>
      <c r="F147" s="4">
        <v>33670</v>
      </c>
      <c r="G147" s="3" t="s">
        <v>234</v>
      </c>
      <c r="H147" s="2" t="s">
        <v>33</v>
      </c>
      <c r="I147" s="5">
        <v>81.8</v>
      </c>
      <c r="J147" s="6">
        <v>-135</v>
      </c>
      <c r="K147" s="6">
        <v>142.5</v>
      </c>
      <c r="L147" s="6">
        <v>-147.5</v>
      </c>
      <c r="M147" s="23"/>
      <c r="N147" s="6">
        <f t="shared" si="8"/>
        <v>142.5</v>
      </c>
    </row>
    <row r="148" spans="3:14" ht="15">
      <c r="C148" s="15">
        <v>1</v>
      </c>
      <c r="D148" s="2">
        <v>82.5</v>
      </c>
      <c r="E148" s="3" t="s">
        <v>235</v>
      </c>
      <c r="F148" s="4">
        <v>30007</v>
      </c>
      <c r="G148" s="3" t="s">
        <v>458</v>
      </c>
      <c r="H148" s="2" t="s">
        <v>15</v>
      </c>
      <c r="I148" s="5">
        <v>80.1</v>
      </c>
      <c r="J148" s="6">
        <v>150</v>
      </c>
      <c r="K148" s="6">
        <v>160</v>
      </c>
      <c r="L148" s="6">
        <v>165</v>
      </c>
      <c r="M148" s="23"/>
      <c r="N148" s="6">
        <f t="shared" si="8"/>
        <v>165</v>
      </c>
    </row>
    <row r="149" spans="3:14" ht="15">
      <c r="C149" s="15">
        <v>2</v>
      </c>
      <c r="D149" s="2">
        <v>82.5</v>
      </c>
      <c r="E149" s="3" t="s">
        <v>241</v>
      </c>
      <c r="F149" s="4">
        <v>30163</v>
      </c>
      <c r="G149" s="3" t="s">
        <v>14</v>
      </c>
      <c r="H149" s="2" t="s">
        <v>15</v>
      </c>
      <c r="I149" s="5">
        <v>78.8</v>
      </c>
      <c r="J149" s="6">
        <v>150</v>
      </c>
      <c r="K149" s="6">
        <v>155</v>
      </c>
      <c r="L149" s="6">
        <v>157.5</v>
      </c>
      <c r="M149" s="23"/>
      <c r="N149" s="6">
        <f t="shared" si="8"/>
        <v>157.5</v>
      </c>
    </row>
    <row r="150" spans="3:14" ht="15">
      <c r="C150" s="15">
        <v>3</v>
      </c>
      <c r="D150" s="2">
        <v>82.5</v>
      </c>
      <c r="E150" s="3" t="s">
        <v>459</v>
      </c>
      <c r="F150" s="4">
        <v>31901</v>
      </c>
      <c r="G150" s="3" t="s">
        <v>352</v>
      </c>
      <c r="H150" s="2" t="s">
        <v>15</v>
      </c>
      <c r="I150" s="5">
        <v>81</v>
      </c>
      <c r="J150" s="6">
        <v>150</v>
      </c>
      <c r="K150" s="6">
        <v>155</v>
      </c>
      <c r="L150" s="6">
        <v>157.5</v>
      </c>
      <c r="M150" s="23"/>
      <c r="N150" s="6">
        <f t="shared" si="8"/>
        <v>157.5</v>
      </c>
    </row>
    <row r="151" spans="3:14" ht="15">
      <c r="C151" s="15">
        <v>1</v>
      </c>
      <c r="D151" s="2">
        <v>90</v>
      </c>
      <c r="E151" s="3" t="s">
        <v>220</v>
      </c>
      <c r="F151" s="4">
        <v>34447</v>
      </c>
      <c r="G151" s="3" t="s">
        <v>440</v>
      </c>
      <c r="H151" s="2" t="s">
        <v>27</v>
      </c>
      <c r="I151" s="5">
        <v>87.1</v>
      </c>
      <c r="J151" s="6">
        <v>180</v>
      </c>
      <c r="K151" s="6">
        <v>-207.5</v>
      </c>
      <c r="L151" s="6">
        <v>-207.5</v>
      </c>
      <c r="M151" s="23"/>
      <c r="N151" s="6">
        <f t="shared" si="8"/>
        <v>180</v>
      </c>
    </row>
    <row r="152" spans="3:14" ht="15">
      <c r="C152" s="15">
        <v>1</v>
      </c>
      <c r="D152" s="2">
        <v>90</v>
      </c>
      <c r="E152" s="3" t="s">
        <v>117</v>
      </c>
      <c r="F152" s="4">
        <v>26381</v>
      </c>
      <c r="G152" s="3" t="s">
        <v>118</v>
      </c>
      <c r="H152" s="2" t="s">
        <v>36</v>
      </c>
      <c r="I152" s="5">
        <v>89.1</v>
      </c>
      <c r="J152" s="6">
        <v>140</v>
      </c>
      <c r="K152" s="6">
        <v>150</v>
      </c>
      <c r="L152" s="6">
        <v>-155</v>
      </c>
      <c r="M152" s="23"/>
      <c r="N152" s="6">
        <f t="shared" si="8"/>
        <v>150</v>
      </c>
    </row>
    <row r="153" spans="3:14" ht="15">
      <c r="C153" s="15">
        <v>1</v>
      </c>
      <c r="D153" s="2">
        <v>90</v>
      </c>
      <c r="E153" s="3" t="s">
        <v>460</v>
      </c>
      <c r="F153" s="4">
        <v>20266</v>
      </c>
      <c r="G153" s="3" t="s">
        <v>175</v>
      </c>
      <c r="H153" s="2" t="s">
        <v>44</v>
      </c>
      <c r="I153" s="5">
        <v>86.6</v>
      </c>
      <c r="J153" s="6">
        <v>110</v>
      </c>
      <c r="K153" s="6">
        <v>125</v>
      </c>
      <c r="L153" s="6">
        <v>-137.5</v>
      </c>
      <c r="M153" s="23"/>
      <c r="N153" s="6">
        <f t="shared" si="8"/>
        <v>125</v>
      </c>
    </row>
    <row r="154" spans="3:14" ht="15">
      <c r="C154" s="15">
        <v>1</v>
      </c>
      <c r="D154" s="2">
        <v>90</v>
      </c>
      <c r="E154" s="3" t="s">
        <v>245</v>
      </c>
      <c r="F154" s="4">
        <v>27471</v>
      </c>
      <c r="G154" s="3" t="s">
        <v>110</v>
      </c>
      <c r="H154" s="2" t="s">
        <v>15</v>
      </c>
      <c r="I154" s="5">
        <v>87.6</v>
      </c>
      <c r="J154" s="6">
        <v>190</v>
      </c>
      <c r="K154" s="6">
        <v>200</v>
      </c>
      <c r="L154" s="6">
        <v>205</v>
      </c>
      <c r="M154" s="23"/>
      <c r="N154" s="6">
        <f t="shared" si="8"/>
        <v>205</v>
      </c>
    </row>
    <row r="155" spans="3:14" ht="15">
      <c r="C155" s="15">
        <v>2</v>
      </c>
      <c r="D155" s="2">
        <v>90</v>
      </c>
      <c r="E155" s="3" t="s">
        <v>211</v>
      </c>
      <c r="F155" s="4">
        <v>31782</v>
      </c>
      <c r="G155" s="3" t="s">
        <v>204</v>
      </c>
      <c r="H155" s="2" t="s">
        <v>15</v>
      </c>
      <c r="I155" s="5">
        <v>88.2</v>
      </c>
      <c r="J155" s="6">
        <v>185</v>
      </c>
      <c r="K155" s="6">
        <v>192.5</v>
      </c>
      <c r="L155" s="6">
        <v>195</v>
      </c>
      <c r="M155" s="23"/>
      <c r="N155" s="6">
        <f t="shared" si="8"/>
        <v>195</v>
      </c>
    </row>
    <row r="156" spans="3:14" ht="15">
      <c r="C156" s="15">
        <v>1</v>
      </c>
      <c r="D156" s="2">
        <v>100</v>
      </c>
      <c r="E156" s="3" t="s">
        <v>224</v>
      </c>
      <c r="F156" s="4">
        <v>25006</v>
      </c>
      <c r="G156" s="3" t="s">
        <v>204</v>
      </c>
      <c r="H156" s="2" t="s">
        <v>36</v>
      </c>
      <c r="I156" s="5">
        <v>97.2</v>
      </c>
      <c r="J156" s="6">
        <v>170</v>
      </c>
      <c r="K156" s="6">
        <v>175</v>
      </c>
      <c r="L156" s="6">
        <v>-180</v>
      </c>
      <c r="M156" s="23"/>
      <c r="N156" s="6">
        <f t="shared" si="8"/>
        <v>175</v>
      </c>
    </row>
    <row r="157" spans="3:14" ht="15">
      <c r="C157" s="15">
        <v>1</v>
      </c>
      <c r="D157" s="2">
        <v>100</v>
      </c>
      <c r="E157" s="3" t="s">
        <v>215</v>
      </c>
      <c r="F157" s="4">
        <v>24326</v>
      </c>
      <c r="G157" s="3" t="s">
        <v>204</v>
      </c>
      <c r="H157" s="2" t="s">
        <v>21</v>
      </c>
      <c r="I157" s="5">
        <v>97.8</v>
      </c>
      <c r="J157" s="6">
        <v>210</v>
      </c>
      <c r="K157" s="6">
        <v>222.5</v>
      </c>
      <c r="L157" s="6">
        <v>-230</v>
      </c>
      <c r="M157" s="23"/>
      <c r="N157" s="6">
        <f t="shared" si="8"/>
        <v>222.5</v>
      </c>
    </row>
    <row r="158" spans="3:14" ht="15">
      <c r="C158" s="15">
        <v>2</v>
      </c>
      <c r="D158" s="2">
        <v>100</v>
      </c>
      <c r="E158" s="3" t="s">
        <v>484</v>
      </c>
      <c r="F158" s="4">
        <v>23134</v>
      </c>
      <c r="G158" s="3" t="s">
        <v>299</v>
      </c>
      <c r="H158" s="2" t="s">
        <v>21</v>
      </c>
      <c r="I158" s="5">
        <v>96</v>
      </c>
      <c r="J158" s="6">
        <v>142.5</v>
      </c>
      <c r="K158" s="6">
        <v>147.5</v>
      </c>
      <c r="L158" s="6">
        <v>152.5</v>
      </c>
      <c r="M158" s="23"/>
      <c r="N158" s="6">
        <f t="shared" si="8"/>
        <v>152.5</v>
      </c>
    </row>
    <row r="159" spans="3:14" ht="15">
      <c r="C159" s="15">
        <v>3</v>
      </c>
      <c r="D159" s="2">
        <v>100</v>
      </c>
      <c r="E159" s="3" t="s">
        <v>208</v>
      </c>
      <c r="F159" s="4">
        <v>24927</v>
      </c>
      <c r="G159" s="3" t="s">
        <v>398</v>
      </c>
      <c r="H159" s="2" t="s">
        <v>21</v>
      </c>
      <c r="I159" s="5">
        <v>93.7</v>
      </c>
      <c r="J159" s="6">
        <v>145</v>
      </c>
      <c r="K159" s="6">
        <v>147.5</v>
      </c>
      <c r="L159" s="6">
        <v>150</v>
      </c>
      <c r="M159" s="9"/>
      <c r="N159" s="6">
        <f t="shared" si="8"/>
        <v>150</v>
      </c>
    </row>
    <row r="160" spans="3:14" ht="15">
      <c r="C160" s="15">
        <v>1</v>
      </c>
      <c r="D160" s="2">
        <v>100</v>
      </c>
      <c r="E160" s="3" t="s">
        <v>215</v>
      </c>
      <c r="F160" s="4">
        <v>24326</v>
      </c>
      <c r="G160" s="3" t="s">
        <v>204</v>
      </c>
      <c r="H160" s="2" t="s">
        <v>15</v>
      </c>
      <c r="I160" s="5">
        <v>97.8</v>
      </c>
      <c r="J160" s="6">
        <v>210</v>
      </c>
      <c r="K160" s="6">
        <v>222.5</v>
      </c>
      <c r="L160" s="6">
        <v>-230</v>
      </c>
      <c r="M160" s="23"/>
      <c r="N160" s="6">
        <f t="shared" si="8"/>
        <v>222.5</v>
      </c>
    </row>
    <row r="161" spans="3:14" ht="15">
      <c r="C161" s="15">
        <v>2</v>
      </c>
      <c r="D161" s="2">
        <v>100</v>
      </c>
      <c r="E161" s="3" t="s">
        <v>229</v>
      </c>
      <c r="F161" s="4">
        <v>28945</v>
      </c>
      <c r="G161" s="3" t="s">
        <v>230</v>
      </c>
      <c r="H161" s="2" t="s">
        <v>15</v>
      </c>
      <c r="I161" s="5">
        <v>98.5</v>
      </c>
      <c r="J161" s="6">
        <v>220</v>
      </c>
      <c r="K161" s="6">
        <v>-227.5</v>
      </c>
      <c r="L161" s="6">
        <v>-230</v>
      </c>
      <c r="M161" s="23"/>
      <c r="N161" s="6">
        <f t="shared" si="8"/>
        <v>220</v>
      </c>
    </row>
    <row r="162" spans="3:14" ht="15">
      <c r="C162" s="15">
        <v>3</v>
      </c>
      <c r="D162" s="2">
        <v>100</v>
      </c>
      <c r="E162" s="3" t="s">
        <v>214</v>
      </c>
      <c r="F162" s="4">
        <v>31133</v>
      </c>
      <c r="G162" s="3" t="s">
        <v>204</v>
      </c>
      <c r="H162" s="2" t="s">
        <v>15</v>
      </c>
      <c r="I162" s="5">
        <v>98.9</v>
      </c>
      <c r="J162" s="6">
        <v>190</v>
      </c>
      <c r="K162" s="6">
        <v>202.5</v>
      </c>
      <c r="L162" s="6">
        <v>-210</v>
      </c>
      <c r="M162" s="23"/>
      <c r="N162" s="6">
        <f t="shared" si="8"/>
        <v>202.5</v>
      </c>
    </row>
    <row r="163" spans="3:14" ht="15">
      <c r="C163" s="15">
        <v>4</v>
      </c>
      <c r="D163" s="2">
        <v>100</v>
      </c>
      <c r="E163" s="3" t="s">
        <v>461</v>
      </c>
      <c r="F163" s="4">
        <v>30694</v>
      </c>
      <c r="G163" s="3" t="s">
        <v>398</v>
      </c>
      <c r="H163" s="2" t="s">
        <v>15</v>
      </c>
      <c r="I163" s="5">
        <v>99.7</v>
      </c>
      <c r="J163" s="6">
        <v>175</v>
      </c>
      <c r="K163" s="6">
        <v>185</v>
      </c>
      <c r="L163" s="6">
        <v>190</v>
      </c>
      <c r="M163" s="23"/>
      <c r="N163" s="6">
        <f t="shared" si="8"/>
        <v>190</v>
      </c>
    </row>
    <row r="164" spans="3:14" ht="15">
      <c r="C164" s="15">
        <v>5</v>
      </c>
      <c r="D164" s="2">
        <v>100</v>
      </c>
      <c r="E164" s="3" t="s">
        <v>463</v>
      </c>
      <c r="F164" s="4">
        <v>27790</v>
      </c>
      <c r="G164" s="3" t="s">
        <v>35</v>
      </c>
      <c r="H164" s="2" t="s">
        <v>15</v>
      </c>
      <c r="I164" s="5">
        <v>95.9</v>
      </c>
      <c r="J164" s="6">
        <v>172.5</v>
      </c>
      <c r="K164" s="6">
        <v>180</v>
      </c>
      <c r="L164" s="6">
        <v>-182.5</v>
      </c>
      <c r="M164" s="23"/>
      <c r="N164" s="6">
        <f t="shared" si="8"/>
        <v>180</v>
      </c>
    </row>
    <row r="165" spans="3:14" ht="15">
      <c r="C165" s="15">
        <v>6</v>
      </c>
      <c r="D165" s="2">
        <v>100</v>
      </c>
      <c r="E165" s="3" t="s">
        <v>239</v>
      </c>
      <c r="F165" s="4">
        <v>27849</v>
      </c>
      <c r="G165" s="3" t="s">
        <v>464</v>
      </c>
      <c r="H165" s="2" t="s">
        <v>15</v>
      </c>
      <c r="I165" s="5">
        <v>91.1</v>
      </c>
      <c r="J165" s="6">
        <v>170</v>
      </c>
      <c r="K165" s="6">
        <v>175</v>
      </c>
      <c r="L165" s="6">
        <v>-180</v>
      </c>
      <c r="M165" s="23"/>
      <c r="N165" s="6">
        <f t="shared" si="8"/>
        <v>175</v>
      </c>
    </row>
    <row r="166" spans="3:14" ht="15">
      <c r="C166" s="15">
        <v>7</v>
      </c>
      <c r="D166" s="2">
        <v>100</v>
      </c>
      <c r="E166" s="3" t="s">
        <v>462</v>
      </c>
      <c r="F166" s="4">
        <v>29457</v>
      </c>
      <c r="G166" s="3" t="s">
        <v>35</v>
      </c>
      <c r="H166" s="2" t="s">
        <v>15</v>
      </c>
      <c r="I166" s="5">
        <v>97.9</v>
      </c>
      <c r="J166" s="6">
        <v>175</v>
      </c>
      <c r="K166" s="6">
        <v>-180</v>
      </c>
      <c r="L166" s="6">
        <v>-182.5</v>
      </c>
      <c r="M166" s="23"/>
      <c r="N166" s="6">
        <f t="shared" si="8"/>
        <v>175</v>
      </c>
    </row>
    <row r="167" spans="3:14" ht="15">
      <c r="C167" s="15">
        <v>8</v>
      </c>
      <c r="D167" s="2">
        <v>100</v>
      </c>
      <c r="E167" s="3" t="s">
        <v>226</v>
      </c>
      <c r="F167" s="4">
        <v>30859</v>
      </c>
      <c r="G167" s="3" t="s">
        <v>35</v>
      </c>
      <c r="H167" s="2" t="s">
        <v>15</v>
      </c>
      <c r="I167" s="5">
        <v>99.5</v>
      </c>
      <c r="J167" s="6">
        <v>160</v>
      </c>
      <c r="K167" s="6">
        <v>170</v>
      </c>
      <c r="L167" s="6">
        <v>175</v>
      </c>
      <c r="M167" s="23"/>
      <c r="N167" s="6">
        <f t="shared" si="8"/>
        <v>175</v>
      </c>
    </row>
    <row r="168" spans="3:14" ht="15">
      <c r="C168" s="15">
        <v>9</v>
      </c>
      <c r="D168" s="2">
        <v>100</v>
      </c>
      <c r="E168" s="3" t="s">
        <v>200</v>
      </c>
      <c r="F168" s="4">
        <v>31313</v>
      </c>
      <c r="G168" s="3" t="s">
        <v>122</v>
      </c>
      <c r="H168" s="2" t="s">
        <v>15</v>
      </c>
      <c r="I168" s="5">
        <v>100</v>
      </c>
      <c r="J168" s="6">
        <v>155</v>
      </c>
      <c r="K168" s="6">
        <v>165</v>
      </c>
      <c r="L168" s="6">
        <v>170</v>
      </c>
      <c r="M168" s="23"/>
      <c r="N168" s="6">
        <f t="shared" si="8"/>
        <v>170</v>
      </c>
    </row>
    <row r="169" spans="3:14" ht="15">
      <c r="C169" s="15">
        <v>10</v>
      </c>
      <c r="D169" s="2">
        <v>100</v>
      </c>
      <c r="E169" s="3" t="s">
        <v>231</v>
      </c>
      <c r="F169" s="4">
        <v>32112</v>
      </c>
      <c r="G169" s="3" t="s">
        <v>35</v>
      </c>
      <c r="H169" s="2" t="s">
        <v>15</v>
      </c>
      <c r="I169" s="5">
        <v>91.2</v>
      </c>
      <c r="J169" s="6">
        <v>155</v>
      </c>
      <c r="K169" s="6">
        <v>-165</v>
      </c>
      <c r="L169" s="6">
        <v>-165</v>
      </c>
      <c r="M169" s="23"/>
      <c r="N169" s="6">
        <f t="shared" si="8"/>
        <v>155</v>
      </c>
    </row>
    <row r="170" spans="3:14" ht="15">
      <c r="C170" s="15">
        <v>11</v>
      </c>
      <c r="D170" s="2">
        <v>100</v>
      </c>
      <c r="E170" s="3" t="s">
        <v>465</v>
      </c>
      <c r="F170" s="4">
        <v>32326</v>
      </c>
      <c r="G170" s="3" t="s">
        <v>175</v>
      </c>
      <c r="H170" s="2" t="s">
        <v>15</v>
      </c>
      <c r="I170" s="5">
        <v>99.1</v>
      </c>
      <c r="J170" s="6">
        <v>145</v>
      </c>
      <c r="K170" s="6">
        <v>-155</v>
      </c>
      <c r="L170" s="6">
        <v>-155</v>
      </c>
      <c r="M170" s="23"/>
      <c r="N170" s="6">
        <f t="shared" si="8"/>
        <v>145</v>
      </c>
    </row>
    <row r="171" spans="3:14" ht="15">
      <c r="C171" s="15">
        <v>1</v>
      </c>
      <c r="D171" s="2">
        <v>110</v>
      </c>
      <c r="E171" s="3" t="s">
        <v>205</v>
      </c>
      <c r="F171" s="4">
        <v>25500</v>
      </c>
      <c r="G171" s="3" t="s">
        <v>204</v>
      </c>
      <c r="H171" s="2" t="s">
        <v>36</v>
      </c>
      <c r="I171" s="5">
        <v>100.8</v>
      </c>
      <c r="J171" s="6">
        <v>195</v>
      </c>
      <c r="K171" s="6">
        <v>200</v>
      </c>
      <c r="L171" s="6">
        <v>202.5</v>
      </c>
      <c r="M171" s="9"/>
      <c r="N171" s="6">
        <f t="shared" si="8"/>
        <v>202.5</v>
      </c>
    </row>
    <row r="172" spans="3:14" ht="15">
      <c r="C172" s="15">
        <v>2</v>
      </c>
      <c r="D172" s="2">
        <v>110</v>
      </c>
      <c r="E172" s="3" t="s">
        <v>238</v>
      </c>
      <c r="F172" s="4">
        <v>25674</v>
      </c>
      <c r="G172" s="3" t="s">
        <v>444</v>
      </c>
      <c r="H172" s="2" t="s">
        <v>36</v>
      </c>
      <c r="I172" s="5">
        <v>103.3</v>
      </c>
      <c r="J172" s="6">
        <v>155</v>
      </c>
      <c r="K172" s="6">
        <v>160</v>
      </c>
      <c r="L172" s="6">
        <v>162.5</v>
      </c>
      <c r="M172" s="9"/>
      <c r="N172" s="6">
        <f t="shared" si="8"/>
        <v>162.5</v>
      </c>
    </row>
    <row r="173" spans="3:14" ht="15">
      <c r="C173" s="15">
        <v>3</v>
      </c>
      <c r="D173" s="2">
        <v>110</v>
      </c>
      <c r="E173" s="3" t="s">
        <v>228</v>
      </c>
      <c r="F173" s="4">
        <v>26673</v>
      </c>
      <c r="G173" s="3" t="s">
        <v>427</v>
      </c>
      <c r="H173" s="2" t="s">
        <v>36</v>
      </c>
      <c r="I173" s="5">
        <v>102.3</v>
      </c>
      <c r="J173" s="6">
        <v>135</v>
      </c>
      <c r="K173" s="6">
        <v>140</v>
      </c>
      <c r="L173" s="6">
        <v>-147.5</v>
      </c>
      <c r="M173" s="9"/>
      <c r="N173" s="6">
        <f t="shared" si="8"/>
        <v>140</v>
      </c>
    </row>
    <row r="174" spans="3:14" ht="15">
      <c r="C174" s="15">
        <v>1</v>
      </c>
      <c r="D174" s="2">
        <v>110</v>
      </c>
      <c r="E174" s="3" t="s">
        <v>242</v>
      </c>
      <c r="F174" s="4">
        <v>24602</v>
      </c>
      <c r="G174" s="3" t="s">
        <v>35</v>
      </c>
      <c r="H174" s="2" t="s">
        <v>21</v>
      </c>
      <c r="I174" s="5">
        <v>109.5</v>
      </c>
      <c r="J174" s="6">
        <v>190</v>
      </c>
      <c r="K174" s="6">
        <v>-202.5</v>
      </c>
      <c r="L174" s="6">
        <v>-202.5</v>
      </c>
      <c r="M174" s="9"/>
      <c r="N174" s="6">
        <f t="shared" si="8"/>
        <v>190</v>
      </c>
    </row>
    <row r="175" spans="3:14" ht="15">
      <c r="C175" s="15">
        <v>1</v>
      </c>
      <c r="D175" s="2">
        <v>110</v>
      </c>
      <c r="E175" s="3" t="s">
        <v>466</v>
      </c>
      <c r="F175" s="4">
        <v>22470</v>
      </c>
      <c r="G175" s="3" t="s">
        <v>398</v>
      </c>
      <c r="H175" s="2" t="s">
        <v>42</v>
      </c>
      <c r="I175" s="5">
        <v>107.9</v>
      </c>
      <c r="J175" s="6">
        <v>160</v>
      </c>
      <c r="K175" s="6">
        <v>165</v>
      </c>
      <c r="L175" s="6">
        <v>170</v>
      </c>
      <c r="M175" s="9"/>
      <c r="N175" s="6">
        <f t="shared" si="8"/>
        <v>170</v>
      </c>
    </row>
    <row r="176" spans="3:14" ht="15">
      <c r="C176" s="15">
        <v>2</v>
      </c>
      <c r="D176" s="2">
        <v>110</v>
      </c>
      <c r="E176" s="3" t="s">
        <v>225</v>
      </c>
      <c r="F176" s="4">
        <v>21386</v>
      </c>
      <c r="G176" s="3" t="s">
        <v>204</v>
      </c>
      <c r="H176" s="2" t="s">
        <v>42</v>
      </c>
      <c r="I176" s="5">
        <v>103.7</v>
      </c>
      <c r="J176" s="6">
        <v>130</v>
      </c>
      <c r="K176" s="6">
        <v>135</v>
      </c>
      <c r="L176" s="6">
        <v>-140</v>
      </c>
      <c r="M176" s="9"/>
      <c r="N176" s="6">
        <f t="shared" si="8"/>
        <v>135</v>
      </c>
    </row>
    <row r="177" spans="3:14" ht="15">
      <c r="C177" s="15">
        <v>1</v>
      </c>
      <c r="D177" s="2">
        <v>110</v>
      </c>
      <c r="E177" s="3" t="s">
        <v>486</v>
      </c>
      <c r="F177" s="4">
        <v>19752</v>
      </c>
      <c r="G177" s="3" t="s">
        <v>35</v>
      </c>
      <c r="H177" s="2" t="s">
        <v>44</v>
      </c>
      <c r="I177" s="5">
        <v>108.1</v>
      </c>
      <c r="J177" s="6">
        <v>170</v>
      </c>
      <c r="K177" s="6">
        <v>180</v>
      </c>
      <c r="L177" s="6">
        <v>185</v>
      </c>
      <c r="M177" s="9"/>
      <c r="N177" s="6">
        <f t="shared" si="8"/>
        <v>185</v>
      </c>
    </row>
    <row r="178" spans="3:14" ht="15">
      <c r="C178" s="15">
        <v>1</v>
      </c>
      <c r="D178" s="2">
        <v>110</v>
      </c>
      <c r="E178" s="3" t="s">
        <v>468</v>
      </c>
      <c r="F178" s="4">
        <v>28665</v>
      </c>
      <c r="G178" s="3" t="s">
        <v>334</v>
      </c>
      <c r="H178" s="2" t="s">
        <v>15</v>
      </c>
      <c r="I178" s="5">
        <v>109.7</v>
      </c>
      <c r="J178" s="6">
        <v>227.5</v>
      </c>
      <c r="K178" s="6">
        <v>237.5</v>
      </c>
      <c r="L178" s="6">
        <v>242.5</v>
      </c>
      <c r="M178" s="9"/>
      <c r="N178" s="6">
        <f t="shared" si="8"/>
        <v>242.5</v>
      </c>
    </row>
    <row r="179" spans="3:14" ht="15">
      <c r="C179" s="15">
        <v>2</v>
      </c>
      <c r="D179" s="2">
        <v>110</v>
      </c>
      <c r="E179" s="3" t="s">
        <v>467</v>
      </c>
      <c r="F179" s="4">
        <v>26993</v>
      </c>
      <c r="G179" s="3" t="s">
        <v>204</v>
      </c>
      <c r="H179" s="2" t="s">
        <v>15</v>
      </c>
      <c r="I179" s="5">
        <v>104.5</v>
      </c>
      <c r="J179" s="6">
        <v>230</v>
      </c>
      <c r="K179" s="6">
        <v>237.5</v>
      </c>
      <c r="L179" s="6">
        <v>-242.5</v>
      </c>
      <c r="M179" s="9"/>
      <c r="N179" s="6">
        <f t="shared" si="8"/>
        <v>237.5</v>
      </c>
    </row>
    <row r="180" spans="3:14" ht="15">
      <c r="C180" s="15">
        <v>3</v>
      </c>
      <c r="D180" s="2">
        <v>110</v>
      </c>
      <c r="E180" s="3" t="s">
        <v>206</v>
      </c>
      <c r="F180" s="4">
        <v>29513</v>
      </c>
      <c r="G180" s="3" t="s">
        <v>352</v>
      </c>
      <c r="H180" s="2" t="s">
        <v>15</v>
      </c>
      <c r="I180" s="5">
        <v>106.2</v>
      </c>
      <c r="J180" s="6">
        <v>180</v>
      </c>
      <c r="K180" s="6">
        <v>190</v>
      </c>
      <c r="L180" s="6">
        <v>200</v>
      </c>
      <c r="M180" s="9"/>
      <c r="N180" s="6">
        <f t="shared" si="8"/>
        <v>200</v>
      </c>
    </row>
    <row r="181" spans="3:14" ht="15">
      <c r="C181" s="15" t="s">
        <v>177</v>
      </c>
      <c r="D181" s="2">
        <v>110</v>
      </c>
      <c r="E181" s="3" t="s">
        <v>232</v>
      </c>
      <c r="F181" s="4">
        <v>27503</v>
      </c>
      <c r="G181" s="3" t="s">
        <v>35</v>
      </c>
      <c r="H181" s="2" t="s">
        <v>15</v>
      </c>
      <c r="I181" s="5">
        <v>105</v>
      </c>
      <c r="J181" s="6">
        <v>-225</v>
      </c>
      <c r="K181" s="6">
        <v>0</v>
      </c>
      <c r="L181" s="6">
        <v>0</v>
      </c>
      <c r="M181" s="9"/>
      <c r="N181" s="6">
        <v>0</v>
      </c>
    </row>
    <row r="182" spans="3:14" ht="15">
      <c r="C182" s="15">
        <v>1</v>
      </c>
      <c r="D182" s="2">
        <v>125</v>
      </c>
      <c r="E182" s="3" t="s">
        <v>209</v>
      </c>
      <c r="F182" s="4">
        <v>23642</v>
      </c>
      <c r="G182" s="3" t="s">
        <v>175</v>
      </c>
      <c r="H182" s="2" t="s">
        <v>21</v>
      </c>
      <c r="I182" s="5">
        <v>111.9</v>
      </c>
      <c r="J182" s="6">
        <v>175</v>
      </c>
      <c r="K182" s="6">
        <v>185</v>
      </c>
      <c r="L182" s="6">
        <v>-190</v>
      </c>
      <c r="M182" s="9"/>
      <c r="N182" s="6">
        <f aca="true" t="shared" si="9" ref="N182:N191">MAX(J182:L182)</f>
        <v>185</v>
      </c>
    </row>
    <row r="183" spans="3:14" ht="15">
      <c r="C183" s="15">
        <v>2</v>
      </c>
      <c r="D183" s="2">
        <v>125</v>
      </c>
      <c r="E183" s="3" t="s">
        <v>219</v>
      </c>
      <c r="F183" s="4">
        <v>23309</v>
      </c>
      <c r="G183" s="3" t="s">
        <v>35</v>
      </c>
      <c r="H183" s="2" t="s">
        <v>21</v>
      </c>
      <c r="I183" s="5">
        <v>111</v>
      </c>
      <c r="J183" s="6">
        <v>160</v>
      </c>
      <c r="K183" s="6">
        <v>170</v>
      </c>
      <c r="L183" s="6">
        <v>175</v>
      </c>
      <c r="M183" s="9"/>
      <c r="N183" s="6">
        <f t="shared" si="9"/>
        <v>175</v>
      </c>
    </row>
    <row r="184" spans="3:14" ht="15">
      <c r="C184" s="15">
        <v>1</v>
      </c>
      <c r="D184" s="2">
        <v>125</v>
      </c>
      <c r="E184" s="3" t="s">
        <v>212</v>
      </c>
      <c r="F184" s="4">
        <v>19745</v>
      </c>
      <c r="G184" s="3" t="s">
        <v>35</v>
      </c>
      <c r="H184" s="2" t="s">
        <v>44</v>
      </c>
      <c r="I184" s="5">
        <v>111.2</v>
      </c>
      <c r="J184" s="6">
        <v>-140</v>
      </c>
      <c r="K184" s="6">
        <v>140</v>
      </c>
      <c r="L184" s="6">
        <v>-145</v>
      </c>
      <c r="M184" s="9"/>
      <c r="N184" s="6">
        <f t="shared" si="9"/>
        <v>140</v>
      </c>
    </row>
    <row r="185" spans="3:14" ht="15">
      <c r="C185" s="15">
        <v>1</v>
      </c>
      <c r="D185" s="2">
        <v>125</v>
      </c>
      <c r="E185" s="3" t="s">
        <v>216</v>
      </c>
      <c r="F185" s="4">
        <v>31856</v>
      </c>
      <c r="G185" s="3" t="s">
        <v>122</v>
      </c>
      <c r="H185" s="2" t="s">
        <v>15</v>
      </c>
      <c r="I185" s="5">
        <v>117.2</v>
      </c>
      <c r="J185" s="6">
        <v>240</v>
      </c>
      <c r="K185" s="6">
        <v>250</v>
      </c>
      <c r="L185" s="6">
        <v>252.5</v>
      </c>
      <c r="M185" s="9"/>
      <c r="N185" s="6">
        <f t="shared" si="9"/>
        <v>252.5</v>
      </c>
    </row>
    <row r="186" spans="3:14" ht="15">
      <c r="C186" s="15">
        <v>2</v>
      </c>
      <c r="D186" s="2">
        <v>125</v>
      </c>
      <c r="E186" s="3" t="s">
        <v>217</v>
      </c>
      <c r="F186" s="4">
        <v>30221</v>
      </c>
      <c r="G186" s="3" t="s">
        <v>218</v>
      </c>
      <c r="H186" s="2" t="s">
        <v>15</v>
      </c>
      <c r="I186" s="5">
        <v>119.4</v>
      </c>
      <c r="J186" s="6">
        <v>220</v>
      </c>
      <c r="K186" s="6">
        <v>237.5</v>
      </c>
      <c r="L186" s="6">
        <v>-242.5</v>
      </c>
      <c r="M186" s="9"/>
      <c r="N186" s="6">
        <f t="shared" si="9"/>
        <v>237.5</v>
      </c>
    </row>
    <row r="187" spans="3:14" ht="15">
      <c r="C187" s="15">
        <v>3</v>
      </c>
      <c r="D187" s="2">
        <v>125</v>
      </c>
      <c r="E187" s="3" t="s">
        <v>469</v>
      </c>
      <c r="F187" s="4">
        <v>27285</v>
      </c>
      <c r="G187" s="3" t="s">
        <v>175</v>
      </c>
      <c r="H187" s="2" t="s">
        <v>15</v>
      </c>
      <c r="I187" s="5">
        <v>122.4</v>
      </c>
      <c r="J187" s="6">
        <v>200</v>
      </c>
      <c r="K187" s="6">
        <v>210</v>
      </c>
      <c r="L187" s="6">
        <v>0</v>
      </c>
      <c r="M187" s="9"/>
      <c r="N187" s="6">
        <f t="shared" si="9"/>
        <v>210</v>
      </c>
    </row>
    <row r="188" spans="3:14" ht="15">
      <c r="C188" s="15">
        <v>4</v>
      </c>
      <c r="D188" s="2">
        <v>125</v>
      </c>
      <c r="E188" s="3" t="s">
        <v>470</v>
      </c>
      <c r="F188" s="4">
        <v>27342</v>
      </c>
      <c r="G188" s="3" t="s">
        <v>440</v>
      </c>
      <c r="H188" s="2" t="s">
        <v>15</v>
      </c>
      <c r="I188" s="5">
        <v>115.2</v>
      </c>
      <c r="J188" s="6">
        <v>150</v>
      </c>
      <c r="K188" s="6">
        <v>160</v>
      </c>
      <c r="L188" s="6">
        <v>-170</v>
      </c>
      <c r="M188" s="9"/>
      <c r="N188" s="6">
        <f t="shared" si="9"/>
        <v>160</v>
      </c>
    </row>
    <row r="189" spans="3:14" ht="15">
      <c r="C189" s="15">
        <v>1</v>
      </c>
      <c r="D189" s="2">
        <v>140</v>
      </c>
      <c r="E189" s="3" t="s">
        <v>240</v>
      </c>
      <c r="F189" s="4">
        <v>22885</v>
      </c>
      <c r="G189" s="3" t="s">
        <v>453</v>
      </c>
      <c r="H189" s="2" t="s">
        <v>42</v>
      </c>
      <c r="I189" s="5">
        <v>126.4</v>
      </c>
      <c r="J189" s="6">
        <v>155</v>
      </c>
      <c r="K189" s="6">
        <v>165</v>
      </c>
      <c r="L189" s="6">
        <v>0</v>
      </c>
      <c r="M189" s="9"/>
      <c r="N189" s="6">
        <f t="shared" si="9"/>
        <v>165</v>
      </c>
    </row>
    <row r="190" spans="3:14" ht="15">
      <c r="C190" s="15">
        <v>1</v>
      </c>
      <c r="D190" s="2">
        <v>140</v>
      </c>
      <c r="E190" s="3" t="s">
        <v>203</v>
      </c>
      <c r="F190" s="4">
        <v>27304</v>
      </c>
      <c r="G190" s="3" t="s">
        <v>204</v>
      </c>
      <c r="H190" s="2" t="s">
        <v>15</v>
      </c>
      <c r="I190" s="5">
        <v>127.5</v>
      </c>
      <c r="J190" s="6">
        <v>190</v>
      </c>
      <c r="K190" s="6">
        <v>-195</v>
      </c>
      <c r="L190" s="6">
        <v>-200</v>
      </c>
      <c r="M190" s="9"/>
      <c r="N190" s="6">
        <f t="shared" si="9"/>
        <v>190</v>
      </c>
    </row>
    <row r="191" spans="3:14" ht="15">
      <c r="C191" s="15">
        <v>2</v>
      </c>
      <c r="D191" s="2">
        <v>140</v>
      </c>
      <c r="E191" s="3" t="s">
        <v>240</v>
      </c>
      <c r="F191" s="4">
        <v>22885</v>
      </c>
      <c r="G191" s="3" t="s">
        <v>453</v>
      </c>
      <c r="H191" s="2" t="s">
        <v>15</v>
      </c>
      <c r="I191" s="5">
        <v>126.4</v>
      </c>
      <c r="J191" s="6">
        <v>155</v>
      </c>
      <c r="K191" s="6">
        <v>165</v>
      </c>
      <c r="L191" s="6">
        <v>0</v>
      </c>
      <c r="M191" s="9"/>
      <c r="N191" s="6">
        <f t="shared" si="9"/>
        <v>165</v>
      </c>
    </row>
    <row r="192" spans="3:14" s="45" customFormat="1" ht="15">
      <c r="C192" s="44"/>
      <c r="D192" s="32"/>
      <c r="E192" s="33"/>
      <c r="F192" s="34"/>
      <c r="G192" s="33"/>
      <c r="H192" s="32"/>
      <c r="I192" s="35"/>
      <c r="J192" s="36"/>
      <c r="K192" s="36"/>
      <c r="L192" s="36"/>
      <c r="M192" s="36"/>
      <c r="N192" s="36"/>
    </row>
    <row r="193" spans="3:14" ht="76.5">
      <c r="C193" s="37"/>
      <c r="D193" s="38"/>
      <c r="E193" s="39" t="s">
        <v>499</v>
      </c>
      <c r="F193" s="38"/>
      <c r="G193" s="40" t="s">
        <v>494</v>
      </c>
      <c r="H193" s="42"/>
      <c r="I193" s="42"/>
      <c r="J193" s="42"/>
      <c r="K193" s="42"/>
      <c r="L193" s="42"/>
      <c r="M193" s="42"/>
      <c r="N193" s="43"/>
    </row>
    <row r="194" spans="3:14" ht="15">
      <c r="C194" s="12" t="s">
        <v>0</v>
      </c>
      <c r="D194" s="12" t="s">
        <v>1</v>
      </c>
      <c r="E194" s="12" t="s">
        <v>2</v>
      </c>
      <c r="F194" s="12" t="s">
        <v>3</v>
      </c>
      <c r="G194" s="12" t="s">
        <v>4</v>
      </c>
      <c r="H194" s="14" t="s">
        <v>5</v>
      </c>
      <c r="I194" s="12" t="s">
        <v>6</v>
      </c>
      <c r="J194" s="51" t="s">
        <v>9</v>
      </c>
      <c r="K194" s="51"/>
      <c r="L194" s="51"/>
      <c r="M194" s="51"/>
      <c r="N194" s="12" t="s">
        <v>496</v>
      </c>
    </row>
    <row r="195" spans="3:14" ht="15">
      <c r="C195" s="15">
        <v>1</v>
      </c>
      <c r="D195" s="2">
        <v>48</v>
      </c>
      <c r="E195" s="3" t="s">
        <v>327</v>
      </c>
      <c r="F195" s="4">
        <v>34920</v>
      </c>
      <c r="G195" s="3" t="s">
        <v>35</v>
      </c>
      <c r="H195" s="2" t="s">
        <v>47</v>
      </c>
      <c r="I195" s="5">
        <v>47.8</v>
      </c>
      <c r="J195" s="6">
        <v>30</v>
      </c>
      <c r="K195" s="6">
        <v>35</v>
      </c>
      <c r="L195" s="6">
        <v>37.5</v>
      </c>
      <c r="M195" s="9"/>
      <c r="N195" s="6">
        <f aca="true" t="shared" si="10" ref="N195:N204">MAX(J195:L195)</f>
        <v>37.5</v>
      </c>
    </row>
    <row r="196" spans="3:14" ht="15">
      <c r="C196" s="15">
        <v>1</v>
      </c>
      <c r="D196" s="2">
        <v>52</v>
      </c>
      <c r="E196" s="3" t="s">
        <v>328</v>
      </c>
      <c r="F196" s="4">
        <v>33999</v>
      </c>
      <c r="G196" s="3" t="s">
        <v>14</v>
      </c>
      <c r="H196" s="2" t="s">
        <v>33</v>
      </c>
      <c r="I196" s="5">
        <v>52</v>
      </c>
      <c r="J196" s="6">
        <v>80</v>
      </c>
      <c r="K196" s="6">
        <v>-85</v>
      </c>
      <c r="L196" s="6">
        <v>85</v>
      </c>
      <c r="M196" s="9"/>
      <c r="N196" s="6">
        <f t="shared" si="10"/>
        <v>85</v>
      </c>
    </row>
    <row r="197" spans="3:14" ht="15">
      <c r="C197" s="15">
        <v>1</v>
      </c>
      <c r="D197" s="2">
        <v>56</v>
      </c>
      <c r="E197" s="3" t="s">
        <v>329</v>
      </c>
      <c r="F197" s="4">
        <v>28088</v>
      </c>
      <c r="G197" s="3" t="s">
        <v>250</v>
      </c>
      <c r="H197" s="2" t="s">
        <v>15</v>
      </c>
      <c r="I197" s="5">
        <v>53.9</v>
      </c>
      <c r="J197" s="6">
        <v>85</v>
      </c>
      <c r="K197" s="6">
        <v>-90</v>
      </c>
      <c r="L197" s="6">
        <v>90</v>
      </c>
      <c r="M197" s="9"/>
      <c r="N197" s="6">
        <f t="shared" si="10"/>
        <v>90</v>
      </c>
    </row>
    <row r="198" spans="3:14" ht="15">
      <c r="C198" s="15">
        <v>1</v>
      </c>
      <c r="D198" s="2">
        <v>60</v>
      </c>
      <c r="E198" s="3" t="s">
        <v>471</v>
      </c>
      <c r="F198" s="4">
        <v>31163</v>
      </c>
      <c r="G198" s="3" t="s">
        <v>175</v>
      </c>
      <c r="H198" s="2" t="s">
        <v>15</v>
      </c>
      <c r="I198" s="5">
        <v>59</v>
      </c>
      <c r="J198" s="6">
        <v>-77.5</v>
      </c>
      <c r="K198" s="6">
        <v>77.5</v>
      </c>
      <c r="L198" s="6">
        <v>0</v>
      </c>
      <c r="M198" s="9"/>
      <c r="N198" s="6">
        <f t="shared" si="10"/>
        <v>77.5</v>
      </c>
    </row>
    <row r="199" spans="3:14" ht="15">
      <c r="C199" s="15">
        <v>2</v>
      </c>
      <c r="D199" s="2">
        <v>60</v>
      </c>
      <c r="E199" s="3" t="s">
        <v>330</v>
      </c>
      <c r="F199" s="4">
        <v>31601</v>
      </c>
      <c r="G199" s="3" t="s">
        <v>204</v>
      </c>
      <c r="H199" s="2" t="s">
        <v>15</v>
      </c>
      <c r="I199" s="5">
        <v>58.4</v>
      </c>
      <c r="J199" s="6">
        <v>75</v>
      </c>
      <c r="K199" s="6">
        <v>-85</v>
      </c>
      <c r="L199" s="6">
        <v>-85</v>
      </c>
      <c r="M199" s="9"/>
      <c r="N199" s="6">
        <f t="shared" si="10"/>
        <v>75</v>
      </c>
    </row>
    <row r="200" spans="3:14" ht="15">
      <c r="C200" s="15">
        <v>1</v>
      </c>
      <c r="D200" s="2">
        <v>67.5</v>
      </c>
      <c r="E200" s="3" t="s">
        <v>332</v>
      </c>
      <c r="F200" s="4">
        <v>34610</v>
      </c>
      <c r="G200" s="3" t="s">
        <v>14</v>
      </c>
      <c r="H200" s="2" t="s">
        <v>27</v>
      </c>
      <c r="I200" s="5">
        <v>67.4</v>
      </c>
      <c r="J200" s="6">
        <v>100</v>
      </c>
      <c r="K200" s="6">
        <v>105</v>
      </c>
      <c r="L200" s="6">
        <v>-107.5</v>
      </c>
      <c r="M200" s="9"/>
      <c r="N200" s="6">
        <f t="shared" si="10"/>
        <v>105</v>
      </c>
    </row>
    <row r="201" spans="3:14" ht="15">
      <c r="C201" s="15">
        <v>1</v>
      </c>
      <c r="D201" s="2">
        <v>52</v>
      </c>
      <c r="E201" s="3" t="s">
        <v>58</v>
      </c>
      <c r="F201" s="4">
        <v>37094</v>
      </c>
      <c r="G201" s="3" t="s">
        <v>435</v>
      </c>
      <c r="H201" s="2" t="s">
        <v>30</v>
      </c>
      <c r="I201" s="5">
        <v>40.9</v>
      </c>
      <c r="J201" s="6">
        <v>50</v>
      </c>
      <c r="K201" s="6">
        <v>-55</v>
      </c>
      <c r="L201" s="6">
        <v>-57.5</v>
      </c>
      <c r="M201" s="9"/>
      <c r="N201" s="6">
        <f t="shared" si="10"/>
        <v>50</v>
      </c>
    </row>
    <row r="202" spans="3:14" ht="15">
      <c r="C202" s="15">
        <v>1</v>
      </c>
      <c r="D202" s="2">
        <v>60</v>
      </c>
      <c r="E202" s="3" t="s">
        <v>472</v>
      </c>
      <c r="F202" s="4">
        <v>30516</v>
      </c>
      <c r="G202" s="3" t="s">
        <v>100</v>
      </c>
      <c r="H202" s="2" t="s">
        <v>15</v>
      </c>
      <c r="I202" s="5">
        <v>59</v>
      </c>
      <c r="J202" s="6">
        <v>-130</v>
      </c>
      <c r="K202" s="6">
        <v>130</v>
      </c>
      <c r="L202" s="6">
        <v>135</v>
      </c>
      <c r="M202" s="9"/>
      <c r="N202" s="6">
        <f t="shared" si="10"/>
        <v>135</v>
      </c>
    </row>
    <row r="203" spans="3:14" ht="15">
      <c r="C203" s="15">
        <v>1</v>
      </c>
      <c r="D203" s="2">
        <v>67.5</v>
      </c>
      <c r="E203" s="3" t="s">
        <v>331</v>
      </c>
      <c r="F203" s="4">
        <v>35647</v>
      </c>
      <c r="G203" s="3" t="s">
        <v>236</v>
      </c>
      <c r="H203" s="2" t="s">
        <v>30</v>
      </c>
      <c r="I203" s="5">
        <v>65</v>
      </c>
      <c r="J203" s="6">
        <v>110</v>
      </c>
      <c r="K203" s="6">
        <v>-120</v>
      </c>
      <c r="L203" s="6">
        <v>-130</v>
      </c>
      <c r="M203" s="9"/>
      <c r="N203" s="6">
        <f t="shared" si="10"/>
        <v>110</v>
      </c>
    </row>
    <row r="204" spans="3:14" ht="15">
      <c r="C204" s="15">
        <v>1</v>
      </c>
      <c r="D204" s="2">
        <v>67.5</v>
      </c>
      <c r="E204" s="3" t="s">
        <v>363</v>
      </c>
      <c r="F204" s="4">
        <v>35108</v>
      </c>
      <c r="G204" s="3" t="s">
        <v>95</v>
      </c>
      <c r="H204" s="2" t="s">
        <v>47</v>
      </c>
      <c r="I204" s="5">
        <v>64.8</v>
      </c>
      <c r="J204" s="6">
        <v>-105</v>
      </c>
      <c r="K204" s="6">
        <v>105</v>
      </c>
      <c r="L204" s="6">
        <v>110</v>
      </c>
      <c r="M204" s="9"/>
      <c r="N204" s="6">
        <f t="shared" si="10"/>
        <v>110</v>
      </c>
    </row>
    <row r="205" spans="3:14" ht="15">
      <c r="C205" s="15" t="s">
        <v>177</v>
      </c>
      <c r="D205" s="2">
        <v>67.5</v>
      </c>
      <c r="E205" s="3" t="s">
        <v>263</v>
      </c>
      <c r="F205" s="4">
        <v>35374</v>
      </c>
      <c r="G205" s="3" t="s">
        <v>264</v>
      </c>
      <c r="H205" s="2" t="s">
        <v>47</v>
      </c>
      <c r="I205" s="5">
        <v>64.9</v>
      </c>
      <c r="J205" s="6">
        <v>-135</v>
      </c>
      <c r="K205" s="6">
        <v>-135</v>
      </c>
      <c r="L205" s="6">
        <v>-135</v>
      </c>
      <c r="M205" s="9"/>
      <c r="N205" s="6">
        <v>0</v>
      </c>
    </row>
    <row r="206" spans="3:14" ht="15">
      <c r="C206" s="15">
        <v>1</v>
      </c>
      <c r="D206" s="2">
        <v>67.5</v>
      </c>
      <c r="E206" s="3" t="s">
        <v>473</v>
      </c>
      <c r="F206" s="4">
        <v>34477</v>
      </c>
      <c r="G206" s="3" t="s">
        <v>14</v>
      </c>
      <c r="H206" s="2" t="s">
        <v>27</v>
      </c>
      <c r="I206" s="5">
        <v>66.4</v>
      </c>
      <c r="J206" s="6">
        <v>-135</v>
      </c>
      <c r="K206" s="6">
        <v>135</v>
      </c>
      <c r="L206" s="6">
        <v>-140</v>
      </c>
      <c r="M206" s="9"/>
      <c r="N206" s="6">
        <f aca="true" t="shared" si="11" ref="N206:N211">MAX(J206:L206)</f>
        <v>135</v>
      </c>
    </row>
    <row r="207" spans="3:14" ht="15">
      <c r="C207" s="15">
        <v>1</v>
      </c>
      <c r="D207" s="2">
        <v>67.5</v>
      </c>
      <c r="E207" s="3" t="s">
        <v>474</v>
      </c>
      <c r="F207" s="4">
        <v>30573</v>
      </c>
      <c r="G207" s="3" t="s">
        <v>14</v>
      </c>
      <c r="H207" s="2" t="s">
        <v>15</v>
      </c>
      <c r="I207" s="5">
        <v>66.9</v>
      </c>
      <c r="J207" s="6">
        <v>160</v>
      </c>
      <c r="K207" s="6">
        <v>-170</v>
      </c>
      <c r="L207" s="6">
        <v>-172.5</v>
      </c>
      <c r="M207" s="9"/>
      <c r="N207" s="6">
        <f t="shared" si="11"/>
        <v>160</v>
      </c>
    </row>
    <row r="208" spans="3:14" ht="15">
      <c r="C208" s="15">
        <v>1</v>
      </c>
      <c r="D208" s="2">
        <v>75</v>
      </c>
      <c r="E208" s="3" t="s">
        <v>333</v>
      </c>
      <c r="F208" s="4">
        <v>34935</v>
      </c>
      <c r="G208" s="3" t="s">
        <v>334</v>
      </c>
      <c r="H208" s="2" t="s">
        <v>47</v>
      </c>
      <c r="I208" s="5">
        <v>73.8</v>
      </c>
      <c r="J208" s="6">
        <v>137.5</v>
      </c>
      <c r="K208" s="6">
        <v>-147.5</v>
      </c>
      <c r="L208" s="6">
        <v>147.5</v>
      </c>
      <c r="M208" s="9"/>
      <c r="N208" s="6">
        <f t="shared" si="11"/>
        <v>147.5</v>
      </c>
    </row>
    <row r="209" spans="3:14" ht="15">
      <c r="C209" s="15">
        <v>1</v>
      </c>
      <c r="D209" s="2">
        <v>75</v>
      </c>
      <c r="E209" s="3" t="s">
        <v>335</v>
      </c>
      <c r="F209" s="4">
        <v>30078</v>
      </c>
      <c r="G209" s="3" t="s">
        <v>55</v>
      </c>
      <c r="H209" s="2" t="s">
        <v>15</v>
      </c>
      <c r="I209" s="5">
        <v>73.8</v>
      </c>
      <c r="J209" s="6">
        <v>-170</v>
      </c>
      <c r="K209" s="6">
        <v>170</v>
      </c>
      <c r="L209" s="6">
        <v>-180</v>
      </c>
      <c r="M209" s="9"/>
      <c r="N209" s="6">
        <f t="shared" si="11"/>
        <v>170</v>
      </c>
    </row>
    <row r="210" spans="3:14" ht="15">
      <c r="C210" s="15">
        <v>1</v>
      </c>
      <c r="D210" s="2">
        <v>82.5</v>
      </c>
      <c r="E210" s="3" t="s">
        <v>340</v>
      </c>
      <c r="F210" s="4">
        <v>35323</v>
      </c>
      <c r="G210" s="3" t="s">
        <v>70</v>
      </c>
      <c r="H210" s="2" t="s">
        <v>47</v>
      </c>
      <c r="I210" s="5">
        <v>81.7</v>
      </c>
      <c r="J210" s="6">
        <v>120</v>
      </c>
      <c r="K210" s="6">
        <v>-140</v>
      </c>
      <c r="L210" s="6">
        <v>140</v>
      </c>
      <c r="M210" s="9"/>
      <c r="N210" s="6">
        <f t="shared" si="11"/>
        <v>140</v>
      </c>
    </row>
    <row r="211" spans="3:14" ht="15">
      <c r="C211" s="15" t="s">
        <v>177</v>
      </c>
      <c r="D211" s="2">
        <v>82.5</v>
      </c>
      <c r="E211" s="3" t="s">
        <v>475</v>
      </c>
      <c r="F211" s="4">
        <v>34774</v>
      </c>
      <c r="G211" s="3" t="s">
        <v>46</v>
      </c>
      <c r="H211" s="2" t="s">
        <v>27</v>
      </c>
      <c r="I211" s="5">
        <v>80.1</v>
      </c>
      <c r="J211" s="6">
        <v>-170</v>
      </c>
      <c r="K211" s="6">
        <v>-170</v>
      </c>
      <c r="L211" s="6">
        <v>0</v>
      </c>
      <c r="M211" s="9"/>
      <c r="N211" s="6">
        <f t="shared" si="11"/>
        <v>0</v>
      </c>
    </row>
    <row r="212" spans="3:14" ht="15">
      <c r="C212" s="15" t="s">
        <v>177</v>
      </c>
      <c r="D212" s="2">
        <v>82.5</v>
      </c>
      <c r="E212" s="3" t="s">
        <v>22</v>
      </c>
      <c r="F212" s="4">
        <v>15220</v>
      </c>
      <c r="G212" s="3" t="s">
        <v>326</v>
      </c>
      <c r="H212" s="2" t="s">
        <v>24</v>
      </c>
      <c r="I212" s="5">
        <v>81.7</v>
      </c>
      <c r="J212" s="6">
        <v>0</v>
      </c>
      <c r="K212" s="6">
        <v>0</v>
      </c>
      <c r="L212" s="6">
        <v>0</v>
      </c>
      <c r="M212" s="9"/>
      <c r="N212" s="6">
        <v>0</v>
      </c>
    </row>
    <row r="213" spans="3:14" ht="15">
      <c r="C213" s="15">
        <v>1</v>
      </c>
      <c r="D213" s="2">
        <v>82.5</v>
      </c>
      <c r="E213" s="3" t="s">
        <v>337</v>
      </c>
      <c r="F213" s="4">
        <v>27526</v>
      </c>
      <c r="G213" s="3" t="s">
        <v>338</v>
      </c>
      <c r="H213" s="2" t="s">
        <v>15</v>
      </c>
      <c r="I213" s="5">
        <v>82.5</v>
      </c>
      <c r="J213" s="6">
        <v>195</v>
      </c>
      <c r="K213" s="6">
        <v>-200</v>
      </c>
      <c r="L213" s="6">
        <v>-200</v>
      </c>
      <c r="M213" s="9"/>
      <c r="N213" s="6">
        <f>MAX(J213:L213)</f>
        <v>195</v>
      </c>
    </row>
    <row r="214" spans="3:14" ht="15">
      <c r="C214" s="15" t="s">
        <v>177</v>
      </c>
      <c r="D214" s="2">
        <v>82.5</v>
      </c>
      <c r="E214" s="3" t="s">
        <v>336</v>
      </c>
      <c r="F214" s="4">
        <v>31716</v>
      </c>
      <c r="G214" s="3" t="s">
        <v>35</v>
      </c>
      <c r="H214" s="2" t="s">
        <v>15</v>
      </c>
      <c r="I214" s="5">
        <v>80.4</v>
      </c>
      <c r="J214" s="6">
        <v>-215</v>
      </c>
      <c r="K214" s="6">
        <v>-215</v>
      </c>
      <c r="L214" s="6">
        <v>-215</v>
      </c>
      <c r="M214" s="9"/>
      <c r="N214" s="6">
        <v>0</v>
      </c>
    </row>
    <row r="215" spans="3:14" ht="15">
      <c r="C215" s="15">
        <v>1</v>
      </c>
      <c r="D215" s="2">
        <v>90</v>
      </c>
      <c r="E215" s="3" t="s">
        <v>341</v>
      </c>
      <c r="F215" s="4">
        <v>32085</v>
      </c>
      <c r="G215" s="3" t="s">
        <v>244</v>
      </c>
      <c r="H215" s="2" t="s">
        <v>15</v>
      </c>
      <c r="I215" s="5">
        <v>86.5</v>
      </c>
      <c r="J215" s="6">
        <v>200</v>
      </c>
      <c r="K215" s="6">
        <v>210</v>
      </c>
      <c r="L215" s="6">
        <v>-220</v>
      </c>
      <c r="M215" s="9"/>
      <c r="N215" s="6">
        <f>MAX(J215:L215)</f>
        <v>210</v>
      </c>
    </row>
    <row r="216" spans="3:14" ht="15">
      <c r="C216" s="15" t="s">
        <v>177</v>
      </c>
      <c r="D216" s="2">
        <v>100</v>
      </c>
      <c r="E216" s="3" t="s">
        <v>310</v>
      </c>
      <c r="F216" s="4">
        <v>34916</v>
      </c>
      <c r="G216" s="3" t="s">
        <v>35</v>
      </c>
      <c r="H216" s="2" t="s">
        <v>47</v>
      </c>
      <c r="I216" s="5">
        <v>95</v>
      </c>
      <c r="J216" s="6">
        <v>-172.5</v>
      </c>
      <c r="K216" s="6">
        <v>-180</v>
      </c>
      <c r="L216" s="6">
        <v>-180</v>
      </c>
      <c r="M216" s="9"/>
      <c r="N216" s="6">
        <v>0</v>
      </c>
    </row>
    <row r="217" spans="3:14" ht="15">
      <c r="C217" s="15">
        <v>1</v>
      </c>
      <c r="D217" s="2">
        <v>100</v>
      </c>
      <c r="E217" s="3" t="s">
        <v>303</v>
      </c>
      <c r="F217" s="4">
        <v>26549</v>
      </c>
      <c r="G217" s="3" t="s">
        <v>304</v>
      </c>
      <c r="H217" s="2" t="s">
        <v>36</v>
      </c>
      <c r="I217" s="5">
        <v>99.9</v>
      </c>
      <c r="J217" s="6">
        <v>240</v>
      </c>
      <c r="K217" s="6">
        <v>250</v>
      </c>
      <c r="L217" s="6">
        <v>255</v>
      </c>
      <c r="M217" s="9"/>
      <c r="N217" s="6">
        <f aca="true" t="shared" si="12" ref="N217:N224">MAX(J217:L217)</f>
        <v>255</v>
      </c>
    </row>
    <row r="218" spans="3:14" ht="15">
      <c r="C218" s="15">
        <v>2</v>
      </c>
      <c r="D218" s="2">
        <v>100</v>
      </c>
      <c r="E218" s="3" t="s">
        <v>342</v>
      </c>
      <c r="F218" s="4">
        <v>25495</v>
      </c>
      <c r="G218" s="3" t="s">
        <v>14</v>
      </c>
      <c r="H218" s="2" t="s">
        <v>36</v>
      </c>
      <c r="I218" s="5">
        <v>98.4</v>
      </c>
      <c r="J218" s="6">
        <v>240</v>
      </c>
      <c r="K218" s="6">
        <v>-252.5</v>
      </c>
      <c r="L218" s="6">
        <v>-252.5</v>
      </c>
      <c r="M218" s="9"/>
      <c r="N218" s="6">
        <f t="shared" si="12"/>
        <v>240</v>
      </c>
    </row>
    <row r="219" spans="3:14" ht="15">
      <c r="C219" s="15">
        <v>3</v>
      </c>
      <c r="D219" s="2">
        <v>100</v>
      </c>
      <c r="E219" s="3" t="s">
        <v>343</v>
      </c>
      <c r="F219" s="4">
        <v>25249</v>
      </c>
      <c r="G219" s="3" t="s">
        <v>344</v>
      </c>
      <c r="H219" s="2" t="s">
        <v>36</v>
      </c>
      <c r="I219" s="5">
        <v>98.3</v>
      </c>
      <c r="J219" s="6">
        <v>-225</v>
      </c>
      <c r="K219" s="6">
        <v>225</v>
      </c>
      <c r="L219" s="6">
        <v>-240</v>
      </c>
      <c r="M219" s="9"/>
      <c r="N219" s="6">
        <f t="shared" si="12"/>
        <v>225</v>
      </c>
    </row>
    <row r="220" spans="3:14" ht="15">
      <c r="C220" s="15">
        <v>1</v>
      </c>
      <c r="D220" s="2">
        <v>100</v>
      </c>
      <c r="E220" s="3" t="s">
        <v>345</v>
      </c>
      <c r="F220" s="4">
        <v>23132</v>
      </c>
      <c r="G220" s="3" t="s">
        <v>476</v>
      </c>
      <c r="H220" s="2" t="s">
        <v>21</v>
      </c>
      <c r="I220" s="5">
        <v>95.9</v>
      </c>
      <c r="J220" s="6">
        <v>192.5</v>
      </c>
      <c r="K220" s="6">
        <v>202.5</v>
      </c>
      <c r="L220" s="6">
        <v>210</v>
      </c>
      <c r="M220" s="9"/>
      <c r="N220" s="6">
        <f t="shared" si="12"/>
        <v>210</v>
      </c>
    </row>
    <row r="221" spans="3:14" ht="15">
      <c r="C221" s="15">
        <v>1</v>
      </c>
      <c r="D221" s="2">
        <v>100</v>
      </c>
      <c r="E221" s="3" t="s">
        <v>303</v>
      </c>
      <c r="F221" s="4">
        <v>26549</v>
      </c>
      <c r="G221" s="3" t="s">
        <v>477</v>
      </c>
      <c r="H221" s="2" t="s">
        <v>15</v>
      </c>
      <c r="I221" s="5">
        <v>99.9</v>
      </c>
      <c r="J221" s="6">
        <v>240</v>
      </c>
      <c r="K221" s="6">
        <v>250</v>
      </c>
      <c r="L221" s="6">
        <v>255</v>
      </c>
      <c r="M221" s="9"/>
      <c r="N221" s="6">
        <f t="shared" si="12"/>
        <v>255</v>
      </c>
    </row>
    <row r="222" spans="3:14" ht="15">
      <c r="C222" s="15">
        <v>2</v>
      </c>
      <c r="D222" s="2">
        <v>100</v>
      </c>
      <c r="E222" s="3" t="s">
        <v>347</v>
      </c>
      <c r="F222" s="4">
        <v>28323</v>
      </c>
      <c r="G222" s="3" t="s">
        <v>396</v>
      </c>
      <c r="H222" s="2" t="s">
        <v>15</v>
      </c>
      <c r="I222" s="5">
        <v>98</v>
      </c>
      <c r="J222" s="6">
        <v>250</v>
      </c>
      <c r="K222" s="6">
        <v>-255</v>
      </c>
      <c r="L222" s="6">
        <v>-255</v>
      </c>
      <c r="M222" s="9"/>
      <c r="N222" s="6">
        <f t="shared" si="12"/>
        <v>250</v>
      </c>
    </row>
    <row r="223" spans="3:14" ht="15">
      <c r="C223" s="15">
        <v>3</v>
      </c>
      <c r="D223" s="2">
        <v>100</v>
      </c>
      <c r="E223" s="3" t="s">
        <v>343</v>
      </c>
      <c r="F223" s="4">
        <v>25249</v>
      </c>
      <c r="G223" s="3" t="s">
        <v>344</v>
      </c>
      <c r="H223" s="2" t="s">
        <v>15</v>
      </c>
      <c r="I223" s="5">
        <v>98.3</v>
      </c>
      <c r="J223" s="6">
        <v>-225</v>
      </c>
      <c r="K223" s="6">
        <v>225</v>
      </c>
      <c r="L223" s="6">
        <v>-240</v>
      </c>
      <c r="M223" s="9"/>
      <c r="N223" s="6">
        <f t="shared" si="12"/>
        <v>225</v>
      </c>
    </row>
    <row r="224" spans="3:14" ht="15">
      <c r="C224" s="15">
        <v>4</v>
      </c>
      <c r="D224" s="2">
        <v>100</v>
      </c>
      <c r="E224" s="3" t="s">
        <v>346</v>
      </c>
      <c r="F224" s="4">
        <v>31094</v>
      </c>
      <c r="G224" s="3" t="s">
        <v>14</v>
      </c>
      <c r="H224" s="2" t="s">
        <v>15</v>
      </c>
      <c r="I224" s="5">
        <v>97</v>
      </c>
      <c r="J224" s="6">
        <v>210</v>
      </c>
      <c r="K224" s="6">
        <v>222.5</v>
      </c>
      <c r="L224" s="6">
        <v>-225</v>
      </c>
      <c r="M224" s="9"/>
      <c r="N224" s="6">
        <f t="shared" si="12"/>
        <v>222.5</v>
      </c>
    </row>
    <row r="225" spans="3:14" ht="15">
      <c r="C225" s="15" t="s">
        <v>177</v>
      </c>
      <c r="D225" s="2">
        <v>110</v>
      </c>
      <c r="E225" s="3" t="s">
        <v>351</v>
      </c>
      <c r="F225" s="4">
        <v>32912</v>
      </c>
      <c r="G225" s="3" t="s">
        <v>207</v>
      </c>
      <c r="H225" s="2" t="s">
        <v>33</v>
      </c>
      <c r="I225" s="5">
        <v>107.2</v>
      </c>
      <c r="J225" s="6">
        <v>-235</v>
      </c>
      <c r="K225" s="6">
        <v>-235</v>
      </c>
      <c r="L225" s="6">
        <v>-235</v>
      </c>
      <c r="M225" s="9"/>
      <c r="N225" s="6">
        <v>0</v>
      </c>
    </row>
    <row r="226" spans="3:14" ht="15">
      <c r="C226" s="15">
        <v>1</v>
      </c>
      <c r="D226" s="2">
        <v>110</v>
      </c>
      <c r="E226" s="3" t="s">
        <v>348</v>
      </c>
      <c r="F226" s="4">
        <v>24637</v>
      </c>
      <c r="G226" s="3" t="s">
        <v>349</v>
      </c>
      <c r="H226" s="2" t="s">
        <v>21</v>
      </c>
      <c r="I226" s="5">
        <v>109.5</v>
      </c>
      <c r="J226" s="6">
        <v>290</v>
      </c>
      <c r="K226" s="6">
        <v>-292.5</v>
      </c>
      <c r="L226" s="6">
        <v>292.5</v>
      </c>
      <c r="M226" s="9"/>
      <c r="N226" s="6">
        <f aca="true" t="shared" si="13" ref="N226:N232">MAX(J226:L226)</f>
        <v>292.5</v>
      </c>
    </row>
    <row r="227" spans="3:14" ht="15">
      <c r="C227" s="15">
        <v>2</v>
      </c>
      <c r="D227" s="2">
        <v>110</v>
      </c>
      <c r="E227" s="3" t="s">
        <v>353</v>
      </c>
      <c r="F227" s="4">
        <v>24058</v>
      </c>
      <c r="G227" s="3" t="s">
        <v>14</v>
      </c>
      <c r="H227" s="2" t="s">
        <v>21</v>
      </c>
      <c r="I227" s="5">
        <v>107.3</v>
      </c>
      <c r="J227" s="6">
        <v>220</v>
      </c>
      <c r="K227" s="6">
        <v>230</v>
      </c>
      <c r="L227" s="6">
        <v>-240</v>
      </c>
      <c r="M227" s="9"/>
      <c r="N227" s="6">
        <f t="shared" si="13"/>
        <v>230</v>
      </c>
    </row>
    <row r="228" spans="3:14" ht="15">
      <c r="C228" s="15">
        <v>1</v>
      </c>
      <c r="D228" s="2">
        <v>110</v>
      </c>
      <c r="E228" s="3" t="s">
        <v>354</v>
      </c>
      <c r="F228" s="4">
        <v>22761</v>
      </c>
      <c r="G228" s="3" t="s">
        <v>14</v>
      </c>
      <c r="H228" s="2" t="s">
        <v>42</v>
      </c>
      <c r="I228" s="5">
        <v>109.1</v>
      </c>
      <c r="J228" s="6">
        <v>160</v>
      </c>
      <c r="K228" s="6">
        <v>-175</v>
      </c>
      <c r="L228" s="6">
        <v>-175</v>
      </c>
      <c r="M228" s="9"/>
      <c r="N228" s="6">
        <f t="shared" si="13"/>
        <v>160</v>
      </c>
    </row>
    <row r="229" spans="3:14" ht="15">
      <c r="C229" s="15">
        <v>1</v>
      </c>
      <c r="D229" s="2">
        <v>110</v>
      </c>
      <c r="E229" s="3" t="s">
        <v>355</v>
      </c>
      <c r="F229" s="4">
        <v>19235</v>
      </c>
      <c r="G229" s="3" t="s">
        <v>55</v>
      </c>
      <c r="H229" s="2" t="s">
        <v>179</v>
      </c>
      <c r="I229" s="5">
        <v>107.3</v>
      </c>
      <c r="J229" s="6">
        <v>180</v>
      </c>
      <c r="K229" s="6">
        <v>190</v>
      </c>
      <c r="L229" s="6">
        <v>-195</v>
      </c>
      <c r="M229" s="9"/>
      <c r="N229" s="6">
        <f t="shared" si="13"/>
        <v>190</v>
      </c>
    </row>
    <row r="230" spans="3:14" ht="15">
      <c r="C230" s="15">
        <v>1</v>
      </c>
      <c r="D230" s="2">
        <v>110</v>
      </c>
      <c r="E230" s="3" t="s">
        <v>348</v>
      </c>
      <c r="F230" s="4">
        <v>24637</v>
      </c>
      <c r="G230" s="3" t="s">
        <v>349</v>
      </c>
      <c r="H230" s="2" t="s">
        <v>15</v>
      </c>
      <c r="I230" s="5">
        <v>109.5</v>
      </c>
      <c r="J230" s="6">
        <v>-290</v>
      </c>
      <c r="K230" s="6">
        <v>-292.5</v>
      </c>
      <c r="L230" s="6">
        <v>292.5</v>
      </c>
      <c r="M230" s="9"/>
      <c r="N230" s="6">
        <f t="shared" si="13"/>
        <v>292.5</v>
      </c>
    </row>
    <row r="231" spans="3:14" ht="15">
      <c r="C231" s="15">
        <v>2</v>
      </c>
      <c r="D231" s="2">
        <v>110</v>
      </c>
      <c r="E231" s="3" t="s">
        <v>357</v>
      </c>
      <c r="F231" s="4">
        <v>29524</v>
      </c>
      <c r="G231" s="3" t="s">
        <v>244</v>
      </c>
      <c r="H231" s="2" t="s">
        <v>15</v>
      </c>
      <c r="I231" s="5">
        <v>109.5</v>
      </c>
      <c r="J231" s="6">
        <v>290</v>
      </c>
      <c r="K231" s="6">
        <v>-300</v>
      </c>
      <c r="L231" s="6">
        <v>-300</v>
      </c>
      <c r="M231" s="9"/>
      <c r="N231" s="6">
        <f t="shared" si="13"/>
        <v>290</v>
      </c>
    </row>
    <row r="232" spans="3:14" ht="15">
      <c r="C232" s="15">
        <v>3</v>
      </c>
      <c r="D232" s="2">
        <v>110</v>
      </c>
      <c r="E232" s="3" t="s">
        <v>350</v>
      </c>
      <c r="F232" s="4">
        <v>32376</v>
      </c>
      <c r="G232" s="3" t="s">
        <v>14</v>
      </c>
      <c r="H232" s="2" t="s">
        <v>15</v>
      </c>
      <c r="I232" s="5">
        <v>107.2</v>
      </c>
      <c r="J232" s="6">
        <v>-250</v>
      </c>
      <c r="K232" s="6">
        <v>-255</v>
      </c>
      <c r="L232" s="6">
        <v>255</v>
      </c>
      <c r="M232" s="9"/>
      <c r="N232" s="6">
        <f t="shared" si="13"/>
        <v>255</v>
      </c>
    </row>
    <row r="233" spans="3:14" ht="15">
      <c r="C233" s="15" t="s">
        <v>177</v>
      </c>
      <c r="D233" s="2">
        <v>110</v>
      </c>
      <c r="E233" s="3" t="s">
        <v>356</v>
      </c>
      <c r="F233" s="4">
        <v>31370</v>
      </c>
      <c r="G233" s="3" t="s">
        <v>14</v>
      </c>
      <c r="H233" s="2" t="s">
        <v>15</v>
      </c>
      <c r="I233" s="5">
        <v>102.8</v>
      </c>
      <c r="J233" s="6">
        <v>-240</v>
      </c>
      <c r="K233" s="6">
        <v>-240</v>
      </c>
      <c r="L233" s="6">
        <v>-240</v>
      </c>
      <c r="M233" s="9"/>
      <c r="N233" s="6">
        <v>0</v>
      </c>
    </row>
    <row r="234" spans="3:14" ht="15">
      <c r="C234" s="15">
        <v>1</v>
      </c>
      <c r="D234" s="2">
        <v>125</v>
      </c>
      <c r="E234" s="3" t="s">
        <v>478</v>
      </c>
      <c r="F234" s="4">
        <v>24530</v>
      </c>
      <c r="G234" s="3" t="s">
        <v>14</v>
      </c>
      <c r="H234" s="2" t="s">
        <v>21</v>
      </c>
      <c r="I234" s="5">
        <v>112.9</v>
      </c>
      <c r="J234" s="6">
        <v>217.5</v>
      </c>
      <c r="K234" s="6">
        <v>225</v>
      </c>
      <c r="L234" s="6">
        <v>230</v>
      </c>
      <c r="M234" s="9"/>
      <c r="N234" s="6">
        <f>MAX(J234:L234)</f>
        <v>230</v>
      </c>
    </row>
    <row r="235" spans="3:14" ht="15">
      <c r="C235" s="15">
        <v>1</v>
      </c>
      <c r="D235" s="2">
        <v>125</v>
      </c>
      <c r="E235" s="3" t="s">
        <v>480</v>
      </c>
      <c r="F235" s="4">
        <v>22166</v>
      </c>
      <c r="G235" s="3" t="s">
        <v>14</v>
      </c>
      <c r="H235" s="2" t="s">
        <v>42</v>
      </c>
      <c r="I235" s="5">
        <v>115.2</v>
      </c>
      <c r="J235" s="6">
        <v>-225</v>
      </c>
      <c r="K235" s="6">
        <v>225</v>
      </c>
      <c r="L235" s="6">
        <v>235</v>
      </c>
      <c r="M235" s="9"/>
      <c r="N235" s="6">
        <f>MAX(J235:L235)</f>
        <v>235</v>
      </c>
    </row>
    <row r="236" spans="3:14" ht="15">
      <c r="C236" s="15" t="s">
        <v>177</v>
      </c>
      <c r="D236" s="2">
        <v>125</v>
      </c>
      <c r="E236" s="3" t="s">
        <v>358</v>
      </c>
      <c r="F236" s="4">
        <v>21758</v>
      </c>
      <c r="G236" s="3" t="s">
        <v>479</v>
      </c>
      <c r="H236" s="2" t="s">
        <v>42</v>
      </c>
      <c r="I236" s="5">
        <v>116.8</v>
      </c>
      <c r="J236" s="6">
        <v>-270</v>
      </c>
      <c r="K236" s="6">
        <v>-270</v>
      </c>
      <c r="L236" s="6">
        <v>-270</v>
      </c>
      <c r="M236" s="9"/>
      <c r="N236" s="6">
        <v>0</v>
      </c>
    </row>
    <row r="237" spans="3:14" ht="15">
      <c r="C237" s="15">
        <v>1</v>
      </c>
      <c r="D237" s="2">
        <v>140</v>
      </c>
      <c r="E237" s="3" t="s">
        <v>360</v>
      </c>
      <c r="F237" s="4">
        <v>30068</v>
      </c>
      <c r="G237" s="3" t="s">
        <v>479</v>
      </c>
      <c r="H237" s="2" t="s">
        <v>15</v>
      </c>
      <c r="I237" s="5">
        <v>131.3</v>
      </c>
      <c r="J237" s="6">
        <v>290</v>
      </c>
      <c r="K237" s="6">
        <v>300</v>
      </c>
      <c r="L237" s="6">
        <v>-305</v>
      </c>
      <c r="M237" s="9"/>
      <c r="N237" s="6">
        <f>MAX(J237:L237)</f>
        <v>300</v>
      </c>
    </row>
    <row r="238" spans="3:14" ht="15">
      <c r="C238" s="15">
        <v>2</v>
      </c>
      <c r="D238" s="2">
        <v>140</v>
      </c>
      <c r="E238" s="3" t="s">
        <v>359</v>
      </c>
      <c r="F238" s="4">
        <v>25526</v>
      </c>
      <c r="G238" s="3" t="s">
        <v>55</v>
      </c>
      <c r="H238" s="2" t="s">
        <v>15</v>
      </c>
      <c r="I238" s="5">
        <v>139.9</v>
      </c>
      <c r="J238" s="6">
        <v>240</v>
      </c>
      <c r="K238" s="6">
        <v>-257.5</v>
      </c>
      <c r="L238" s="6">
        <v>-257.5</v>
      </c>
      <c r="M238" s="9"/>
      <c r="N238" s="6">
        <f>MAX(J238:L238)</f>
        <v>240</v>
      </c>
    </row>
    <row r="239" spans="3:14" ht="15">
      <c r="C239" s="15" t="s">
        <v>177</v>
      </c>
      <c r="D239" s="2">
        <v>140</v>
      </c>
      <c r="E239" s="3" t="s">
        <v>361</v>
      </c>
      <c r="F239" s="4">
        <v>29105</v>
      </c>
      <c r="G239" s="3" t="s">
        <v>14</v>
      </c>
      <c r="H239" s="2" t="s">
        <v>15</v>
      </c>
      <c r="I239" s="5">
        <v>136</v>
      </c>
      <c r="J239" s="6">
        <v>-240</v>
      </c>
      <c r="K239" s="6">
        <v>-240</v>
      </c>
      <c r="L239" s="6">
        <v>-240</v>
      </c>
      <c r="M239" s="9"/>
      <c r="N239" s="6">
        <v>0</v>
      </c>
    </row>
    <row r="240" spans="3:14" ht="15">
      <c r="C240" s="15">
        <v>1</v>
      </c>
      <c r="D240" s="2" t="s">
        <v>481</v>
      </c>
      <c r="E240" s="3" t="s">
        <v>362</v>
      </c>
      <c r="F240" s="4">
        <v>30992</v>
      </c>
      <c r="G240" s="3" t="s">
        <v>14</v>
      </c>
      <c r="H240" s="2" t="s">
        <v>15</v>
      </c>
      <c r="I240" s="5">
        <v>140.5</v>
      </c>
      <c r="J240" s="6">
        <v>310</v>
      </c>
      <c r="K240" s="6">
        <v>320</v>
      </c>
      <c r="L240" s="6">
        <v>327.5</v>
      </c>
      <c r="M240" s="9"/>
      <c r="N240" s="6">
        <f>MAX(J240:L240)</f>
        <v>327.5</v>
      </c>
    </row>
    <row r="241" spans="3:14" s="45" customFormat="1" ht="15">
      <c r="C241" s="44"/>
      <c r="D241" s="32"/>
      <c r="E241" s="33"/>
      <c r="F241" s="34"/>
      <c r="G241" s="33"/>
      <c r="H241" s="32"/>
      <c r="I241" s="35"/>
      <c r="J241" s="36"/>
      <c r="K241" s="36"/>
      <c r="L241" s="36"/>
      <c r="M241" s="36"/>
      <c r="N241" s="36"/>
    </row>
    <row r="242" spans="3:14" ht="76.5">
      <c r="C242" s="37"/>
      <c r="D242" s="38"/>
      <c r="E242" s="39" t="s">
        <v>500</v>
      </c>
      <c r="F242" s="38"/>
      <c r="G242" s="40" t="s">
        <v>494</v>
      </c>
      <c r="H242" s="42"/>
      <c r="I242" s="42"/>
      <c r="J242" s="42"/>
      <c r="K242" s="42"/>
      <c r="L242" s="42"/>
      <c r="M242" s="42"/>
      <c r="N242" s="43"/>
    </row>
    <row r="243" spans="3:14" ht="15">
      <c r="C243" s="24" t="s">
        <v>0</v>
      </c>
      <c r="D243" s="24" t="s">
        <v>1</v>
      </c>
      <c r="E243" s="24" t="s">
        <v>2</v>
      </c>
      <c r="F243" s="24" t="s">
        <v>3</v>
      </c>
      <c r="G243" s="24" t="s">
        <v>4</v>
      </c>
      <c r="H243" s="46" t="s">
        <v>5</v>
      </c>
      <c r="I243" s="24" t="s">
        <v>6</v>
      </c>
      <c r="J243" s="47" t="s">
        <v>9</v>
      </c>
      <c r="K243" s="47"/>
      <c r="L243" s="47"/>
      <c r="M243" s="47"/>
      <c r="N243" s="24" t="s">
        <v>496</v>
      </c>
    </row>
    <row r="244" spans="3:14" ht="15">
      <c r="C244" s="15">
        <v>1</v>
      </c>
      <c r="D244" s="2">
        <v>56</v>
      </c>
      <c r="E244" s="3" t="s">
        <v>364</v>
      </c>
      <c r="F244" s="4">
        <v>33642</v>
      </c>
      <c r="G244" s="3" t="s">
        <v>144</v>
      </c>
      <c r="H244" s="2" t="s">
        <v>33</v>
      </c>
      <c r="I244" s="5">
        <v>55.5</v>
      </c>
      <c r="J244" s="6">
        <v>70</v>
      </c>
      <c r="K244" s="6">
        <v>75</v>
      </c>
      <c r="L244" s="6">
        <v>-77.5</v>
      </c>
      <c r="M244" s="9"/>
      <c r="N244" s="6">
        <f>MAX(J244:L244)</f>
        <v>75</v>
      </c>
    </row>
    <row r="245" spans="3:14" ht="15">
      <c r="C245" s="15">
        <v>1</v>
      </c>
      <c r="D245" s="2">
        <v>67.5</v>
      </c>
      <c r="E245" s="3" t="s">
        <v>482</v>
      </c>
      <c r="F245" s="4">
        <v>36264</v>
      </c>
      <c r="G245" s="3" t="s">
        <v>175</v>
      </c>
      <c r="H245" s="2" t="s">
        <v>30</v>
      </c>
      <c r="I245" s="5">
        <v>60.9</v>
      </c>
      <c r="J245" s="6">
        <v>92.5</v>
      </c>
      <c r="K245" s="6">
        <v>-102.5</v>
      </c>
      <c r="L245" s="6">
        <v>-102.5</v>
      </c>
      <c r="M245" s="9"/>
      <c r="N245" s="6">
        <f>MAX(J245:L245)</f>
        <v>92.5</v>
      </c>
    </row>
    <row r="246" spans="3:14" ht="15">
      <c r="C246" s="15">
        <v>1</v>
      </c>
      <c r="D246" s="2">
        <v>75</v>
      </c>
      <c r="E246" s="3" t="s">
        <v>365</v>
      </c>
      <c r="F246" s="4">
        <v>29116</v>
      </c>
      <c r="G246" s="3" t="s">
        <v>204</v>
      </c>
      <c r="H246" s="2" t="s">
        <v>15</v>
      </c>
      <c r="I246" s="5">
        <v>74.9</v>
      </c>
      <c r="J246" s="6">
        <v>190</v>
      </c>
      <c r="K246" s="6">
        <v>205</v>
      </c>
      <c r="L246" s="6">
        <v>207.5</v>
      </c>
      <c r="M246" s="9"/>
      <c r="N246" s="6">
        <f>MAX(J246:L246)</f>
        <v>207.5</v>
      </c>
    </row>
    <row r="247" spans="3:14" ht="15">
      <c r="C247" s="15">
        <v>2</v>
      </c>
      <c r="D247" s="2">
        <v>75</v>
      </c>
      <c r="E247" s="3" t="s">
        <v>366</v>
      </c>
      <c r="F247" s="4">
        <v>30481</v>
      </c>
      <c r="G247" s="3" t="s">
        <v>185</v>
      </c>
      <c r="H247" s="2" t="s">
        <v>15</v>
      </c>
      <c r="I247" s="5">
        <v>73.4</v>
      </c>
      <c r="J247" s="6">
        <v>160</v>
      </c>
      <c r="K247" s="6">
        <v>190</v>
      </c>
      <c r="L247" s="6">
        <v>-207.5</v>
      </c>
      <c r="M247" s="9"/>
      <c r="N247" s="6">
        <f>MAX(J247:L247)</f>
        <v>190</v>
      </c>
    </row>
    <row r="248" spans="3:14" ht="15">
      <c r="C248" s="15">
        <v>3</v>
      </c>
      <c r="D248" s="2">
        <v>75</v>
      </c>
      <c r="E248" s="3" t="s">
        <v>380</v>
      </c>
      <c r="F248" s="4">
        <v>31299</v>
      </c>
      <c r="G248" s="3" t="s">
        <v>175</v>
      </c>
      <c r="H248" s="2" t="s">
        <v>15</v>
      </c>
      <c r="I248" s="5">
        <v>73.8</v>
      </c>
      <c r="J248" s="6">
        <v>-110</v>
      </c>
      <c r="K248" s="6">
        <v>110</v>
      </c>
      <c r="L248" s="6">
        <v>-120</v>
      </c>
      <c r="M248" s="9"/>
      <c r="N248" s="6">
        <f>MAX(J248:L248)</f>
        <v>110</v>
      </c>
    </row>
    <row r="249" spans="3:14" ht="15">
      <c r="C249" s="15" t="s">
        <v>177</v>
      </c>
      <c r="D249" s="2">
        <v>82.5</v>
      </c>
      <c r="E249" s="3" t="s">
        <v>367</v>
      </c>
      <c r="F249" s="4">
        <v>33317</v>
      </c>
      <c r="G249" s="3" t="s">
        <v>120</v>
      </c>
      <c r="H249" s="2" t="s">
        <v>33</v>
      </c>
      <c r="I249" s="5">
        <v>80.3</v>
      </c>
      <c r="J249" s="6">
        <v>-200</v>
      </c>
      <c r="K249" s="6">
        <v>-200</v>
      </c>
      <c r="L249" s="6">
        <v>-200</v>
      </c>
      <c r="M249" s="9"/>
      <c r="N249" s="6">
        <v>0</v>
      </c>
    </row>
    <row r="250" spans="3:14" ht="15">
      <c r="C250" s="15">
        <v>1</v>
      </c>
      <c r="D250" s="2">
        <v>82.5</v>
      </c>
      <c r="E250" s="3" t="s">
        <v>368</v>
      </c>
      <c r="F250" s="4">
        <v>28820</v>
      </c>
      <c r="G250" s="3" t="s">
        <v>281</v>
      </c>
      <c r="H250" s="2" t="s">
        <v>15</v>
      </c>
      <c r="I250" s="5">
        <v>81</v>
      </c>
      <c r="J250" s="6">
        <v>-210</v>
      </c>
      <c r="K250" s="6">
        <v>210</v>
      </c>
      <c r="L250" s="6">
        <v>215</v>
      </c>
      <c r="M250" s="9"/>
      <c r="N250" s="6">
        <f>MAX(J250:L250)</f>
        <v>215</v>
      </c>
    </row>
    <row r="251" spans="3:14" ht="15">
      <c r="C251" s="15">
        <v>2</v>
      </c>
      <c r="D251" s="2">
        <v>82.5</v>
      </c>
      <c r="E251" s="3" t="s">
        <v>459</v>
      </c>
      <c r="F251" s="4">
        <v>31901</v>
      </c>
      <c r="G251" s="3" t="s">
        <v>207</v>
      </c>
      <c r="H251" s="2" t="s">
        <v>15</v>
      </c>
      <c r="I251" s="5">
        <v>81</v>
      </c>
      <c r="J251" s="6">
        <v>180</v>
      </c>
      <c r="K251" s="6">
        <v>-190</v>
      </c>
      <c r="L251" s="6">
        <v>190</v>
      </c>
      <c r="M251" s="9"/>
      <c r="N251" s="6">
        <f>MAX(J251:L251)</f>
        <v>190</v>
      </c>
    </row>
    <row r="252" spans="3:14" ht="15">
      <c r="C252" s="15">
        <v>3</v>
      </c>
      <c r="D252" s="2">
        <v>82.5</v>
      </c>
      <c r="E252" s="3" t="s">
        <v>378</v>
      </c>
      <c r="F252" s="4">
        <v>29801</v>
      </c>
      <c r="G252" s="3" t="s">
        <v>122</v>
      </c>
      <c r="H252" s="2" t="s">
        <v>15</v>
      </c>
      <c r="I252" s="5">
        <v>82.1</v>
      </c>
      <c r="J252" s="6">
        <v>155</v>
      </c>
      <c r="K252" s="6">
        <v>165</v>
      </c>
      <c r="L252" s="6">
        <v>-182.5</v>
      </c>
      <c r="M252" s="9"/>
      <c r="N252" s="6">
        <f>MAX(J252:L252)</f>
        <v>165</v>
      </c>
    </row>
    <row r="253" spans="3:14" ht="15">
      <c r="C253" s="15" t="s">
        <v>177</v>
      </c>
      <c r="D253" s="2">
        <v>82.5</v>
      </c>
      <c r="E253" s="3" t="s">
        <v>367</v>
      </c>
      <c r="F253" s="4">
        <v>33317</v>
      </c>
      <c r="G253" s="3" t="s">
        <v>120</v>
      </c>
      <c r="H253" s="2" t="s">
        <v>15</v>
      </c>
      <c r="I253" s="5">
        <v>80.3</v>
      </c>
      <c r="J253" s="6">
        <v>-200</v>
      </c>
      <c r="K253" s="6">
        <v>-200</v>
      </c>
      <c r="L253" s="6">
        <v>-200</v>
      </c>
      <c r="M253" s="9"/>
      <c r="N253" s="6">
        <v>0</v>
      </c>
    </row>
    <row r="254" spans="3:14" ht="15">
      <c r="C254" s="15">
        <v>1</v>
      </c>
      <c r="D254" s="2">
        <v>90</v>
      </c>
      <c r="E254" s="3" t="s">
        <v>369</v>
      </c>
      <c r="F254" s="4">
        <v>34870</v>
      </c>
      <c r="G254" s="3" t="s">
        <v>144</v>
      </c>
      <c r="H254" s="2" t="s">
        <v>47</v>
      </c>
      <c r="I254" s="5">
        <v>88.1</v>
      </c>
      <c r="J254" s="6">
        <v>170</v>
      </c>
      <c r="K254" s="6">
        <v>180</v>
      </c>
      <c r="L254" s="6">
        <v>190</v>
      </c>
      <c r="M254" s="9"/>
      <c r="N254" s="6">
        <f aca="true" t="shared" si="14" ref="N254:N261">MAX(J254:L254)</f>
        <v>190</v>
      </c>
    </row>
    <row r="255" spans="3:14" ht="15">
      <c r="C255" s="15">
        <v>1</v>
      </c>
      <c r="D255" s="2">
        <v>90</v>
      </c>
      <c r="E255" s="3" t="s">
        <v>117</v>
      </c>
      <c r="F255" s="4">
        <v>26381</v>
      </c>
      <c r="G255" s="3" t="s">
        <v>118</v>
      </c>
      <c r="H255" s="2" t="s">
        <v>36</v>
      </c>
      <c r="I255" s="5">
        <v>89.1</v>
      </c>
      <c r="J255" s="6">
        <v>170</v>
      </c>
      <c r="K255" s="6">
        <v>180</v>
      </c>
      <c r="L255" s="6">
        <v>-187.5</v>
      </c>
      <c r="M255" s="9"/>
      <c r="N255" s="6">
        <f t="shared" si="14"/>
        <v>180</v>
      </c>
    </row>
    <row r="256" spans="3:14" ht="15">
      <c r="C256" s="15">
        <v>1</v>
      </c>
      <c r="D256" s="2">
        <v>90</v>
      </c>
      <c r="E256" s="3" t="s">
        <v>117</v>
      </c>
      <c r="F256" s="4">
        <v>26381</v>
      </c>
      <c r="G256" s="3" t="s">
        <v>118</v>
      </c>
      <c r="H256" s="2" t="s">
        <v>15</v>
      </c>
      <c r="I256" s="5">
        <v>89.1</v>
      </c>
      <c r="J256" s="6">
        <v>170</v>
      </c>
      <c r="K256" s="6">
        <v>180</v>
      </c>
      <c r="L256" s="6">
        <v>-187.5</v>
      </c>
      <c r="M256" s="9"/>
      <c r="N256" s="6">
        <f t="shared" si="14"/>
        <v>180</v>
      </c>
    </row>
    <row r="257" spans="3:14" ht="15">
      <c r="C257" s="15">
        <v>1</v>
      </c>
      <c r="D257" s="2">
        <v>100</v>
      </c>
      <c r="E257" s="3" t="s">
        <v>370</v>
      </c>
      <c r="F257" s="4">
        <v>25421</v>
      </c>
      <c r="G257" s="3" t="s">
        <v>210</v>
      </c>
      <c r="H257" s="2" t="s">
        <v>36</v>
      </c>
      <c r="I257" s="5">
        <v>95.2</v>
      </c>
      <c r="J257" s="6">
        <v>215</v>
      </c>
      <c r="K257" s="6">
        <v>225</v>
      </c>
      <c r="L257" s="6">
        <v>230</v>
      </c>
      <c r="M257" s="9"/>
      <c r="N257" s="6">
        <f t="shared" si="14"/>
        <v>230</v>
      </c>
    </row>
    <row r="258" spans="3:14" ht="15">
      <c r="C258" s="15">
        <v>1</v>
      </c>
      <c r="D258" s="2">
        <v>100</v>
      </c>
      <c r="E258" s="3" t="s">
        <v>215</v>
      </c>
      <c r="F258" s="4">
        <v>24326</v>
      </c>
      <c r="G258" s="3" t="s">
        <v>204</v>
      </c>
      <c r="H258" s="2" t="s">
        <v>21</v>
      </c>
      <c r="I258" s="5">
        <v>97.8</v>
      </c>
      <c r="J258" s="6">
        <v>280</v>
      </c>
      <c r="K258" s="6">
        <v>290</v>
      </c>
      <c r="L258" s="6">
        <v>300</v>
      </c>
      <c r="M258" s="9"/>
      <c r="N258" s="6">
        <f t="shared" si="14"/>
        <v>300</v>
      </c>
    </row>
    <row r="259" spans="3:14" ht="15">
      <c r="C259" s="15">
        <v>1</v>
      </c>
      <c r="D259" s="2">
        <v>100</v>
      </c>
      <c r="E259" s="3" t="s">
        <v>215</v>
      </c>
      <c r="F259" s="4">
        <v>24326</v>
      </c>
      <c r="G259" s="3" t="s">
        <v>204</v>
      </c>
      <c r="H259" s="2" t="s">
        <v>15</v>
      </c>
      <c r="I259" s="5">
        <v>97.8</v>
      </c>
      <c r="J259" s="6">
        <v>280</v>
      </c>
      <c r="K259" s="6">
        <v>290</v>
      </c>
      <c r="L259" s="6">
        <v>300</v>
      </c>
      <c r="M259" s="9"/>
      <c r="N259" s="6">
        <f t="shared" si="14"/>
        <v>300</v>
      </c>
    </row>
    <row r="260" spans="3:14" ht="15">
      <c r="C260" s="15">
        <v>2</v>
      </c>
      <c r="D260" s="2">
        <v>100</v>
      </c>
      <c r="E260" s="3" t="s">
        <v>214</v>
      </c>
      <c r="F260" s="4">
        <v>31133</v>
      </c>
      <c r="G260" s="3" t="s">
        <v>204</v>
      </c>
      <c r="H260" s="2" t="s">
        <v>15</v>
      </c>
      <c r="I260" s="5">
        <v>98.9</v>
      </c>
      <c r="J260" s="6">
        <v>-260</v>
      </c>
      <c r="K260" s="6">
        <v>-265</v>
      </c>
      <c r="L260" s="6">
        <v>267.5</v>
      </c>
      <c r="M260" s="9"/>
      <c r="N260" s="6">
        <f t="shared" si="14"/>
        <v>267.5</v>
      </c>
    </row>
    <row r="261" spans="3:14" ht="15">
      <c r="C261" s="15">
        <v>3</v>
      </c>
      <c r="D261" s="2">
        <v>100</v>
      </c>
      <c r="E261" s="3" t="s">
        <v>379</v>
      </c>
      <c r="F261" s="4">
        <v>28745</v>
      </c>
      <c r="G261" s="3" t="s">
        <v>175</v>
      </c>
      <c r="H261" s="2" t="s">
        <v>15</v>
      </c>
      <c r="I261" s="5">
        <v>95.5</v>
      </c>
      <c r="J261" s="6">
        <v>240</v>
      </c>
      <c r="K261" s="6">
        <v>260</v>
      </c>
      <c r="L261" s="6">
        <v>-265</v>
      </c>
      <c r="M261" s="9"/>
      <c r="N261" s="6">
        <f t="shared" si="14"/>
        <v>260</v>
      </c>
    </row>
    <row r="262" spans="3:14" ht="15">
      <c r="C262" s="15" t="s">
        <v>177</v>
      </c>
      <c r="D262" s="2">
        <v>100</v>
      </c>
      <c r="E262" s="3" t="s">
        <v>483</v>
      </c>
      <c r="F262" s="4">
        <v>31992</v>
      </c>
      <c r="G262" s="3" t="s">
        <v>175</v>
      </c>
      <c r="H262" s="2" t="s">
        <v>15</v>
      </c>
      <c r="I262" s="5">
        <v>98.7</v>
      </c>
      <c r="J262" s="6">
        <v>-225</v>
      </c>
      <c r="K262" s="6">
        <v>-225</v>
      </c>
      <c r="L262" s="6">
        <v>-225</v>
      </c>
      <c r="M262" s="9"/>
      <c r="N262" s="6">
        <v>0</v>
      </c>
    </row>
    <row r="263" spans="3:14" ht="15">
      <c r="C263" s="15">
        <v>1</v>
      </c>
      <c r="D263" s="2">
        <v>110</v>
      </c>
      <c r="E263" s="3" t="s">
        <v>371</v>
      </c>
      <c r="F263" s="4">
        <v>34646</v>
      </c>
      <c r="G263" s="3" t="s">
        <v>144</v>
      </c>
      <c r="H263" s="2" t="s">
        <v>27</v>
      </c>
      <c r="I263" s="5">
        <v>107.1</v>
      </c>
      <c r="J263" s="6">
        <v>185</v>
      </c>
      <c r="K263" s="6">
        <v>195</v>
      </c>
      <c r="L263" s="6">
        <v>202.5</v>
      </c>
      <c r="M263" s="9"/>
      <c r="N263" s="6">
        <f>MAX(J263:L263)</f>
        <v>202.5</v>
      </c>
    </row>
    <row r="264" spans="3:14" ht="15">
      <c r="C264" s="15">
        <v>1</v>
      </c>
      <c r="D264" s="2">
        <v>110</v>
      </c>
      <c r="E264" s="3" t="s">
        <v>373</v>
      </c>
      <c r="F264" s="4">
        <v>26014</v>
      </c>
      <c r="G264" s="3" t="s">
        <v>32</v>
      </c>
      <c r="H264" s="2" t="s">
        <v>36</v>
      </c>
      <c r="I264" s="5">
        <v>110</v>
      </c>
      <c r="J264" s="6">
        <v>255</v>
      </c>
      <c r="K264" s="6">
        <v>-270</v>
      </c>
      <c r="L264" s="6">
        <v>275</v>
      </c>
      <c r="M264" s="9"/>
      <c r="N264" s="6">
        <f>MAX(J264:L264)</f>
        <v>275</v>
      </c>
    </row>
    <row r="265" spans="3:14" ht="15">
      <c r="C265" s="15">
        <v>2</v>
      </c>
      <c r="D265" s="2">
        <v>110</v>
      </c>
      <c r="E265" s="3" t="s">
        <v>375</v>
      </c>
      <c r="F265" s="4">
        <v>25503</v>
      </c>
      <c r="G265" s="3" t="s">
        <v>210</v>
      </c>
      <c r="H265" s="2" t="s">
        <v>36</v>
      </c>
      <c r="I265" s="5">
        <v>107.4</v>
      </c>
      <c r="J265" s="6">
        <v>190</v>
      </c>
      <c r="K265" s="6">
        <v>-200</v>
      </c>
      <c r="L265" s="6">
        <v>-200</v>
      </c>
      <c r="M265" s="9"/>
      <c r="N265" s="6">
        <f>MAX(J265:L265)</f>
        <v>190</v>
      </c>
    </row>
    <row r="266" spans="3:14" ht="15">
      <c r="C266" s="15">
        <v>1</v>
      </c>
      <c r="D266" s="2">
        <v>110</v>
      </c>
      <c r="E266" s="3" t="s">
        <v>373</v>
      </c>
      <c r="F266" s="4">
        <v>26014</v>
      </c>
      <c r="G266" s="3" t="s">
        <v>32</v>
      </c>
      <c r="H266" s="2" t="s">
        <v>15</v>
      </c>
      <c r="I266" s="5">
        <v>110</v>
      </c>
      <c r="J266" s="6">
        <v>255</v>
      </c>
      <c r="K266" s="6">
        <v>-270</v>
      </c>
      <c r="L266" s="6">
        <v>275</v>
      </c>
      <c r="M266" s="9"/>
      <c r="N266" s="6">
        <f>MAX(J266:L266)</f>
        <v>275</v>
      </c>
    </row>
    <row r="267" spans="3:14" ht="15">
      <c r="C267" s="15" t="s">
        <v>177</v>
      </c>
      <c r="D267" s="2">
        <v>110</v>
      </c>
      <c r="E267" s="3" t="s">
        <v>372</v>
      </c>
      <c r="F267" s="4">
        <v>29324</v>
      </c>
      <c r="G267" s="3" t="s">
        <v>35</v>
      </c>
      <c r="H267" s="2" t="s">
        <v>15</v>
      </c>
      <c r="I267" s="5">
        <v>107.7</v>
      </c>
      <c r="J267" s="6">
        <v>-230</v>
      </c>
      <c r="K267" s="6">
        <v>-230</v>
      </c>
      <c r="L267" s="6">
        <v>-230</v>
      </c>
      <c r="M267" s="9"/>
      <c r="N267" s="6">
        <v>0</v>
      </c>
    </row>
    <row r="268" spans="3:14" ht="15">
      <c r="C268" s="15">
        <v>1</v>
      </c>
      <c r="D268" s="2">
        <v>125</v>
      </c>
      <c r="E268" s="3" t="s">
        <v>219</v>
      </c>
      <c r="F268" s="4">
        <v>23309</v>
      </c>
      <c r="G268" s="3" t="s">
        <v>35</v>
      </c>
      <c r="H268" s="2" t="s">
        <v>21</v>
      </c>
      <c r="I268" s="5">
        <v>111</v>
      </c>
      <c r="J268" s="6">
        <v>185</v>
      </c>
      <c r="K268" s="6">
        <v>195</v>
      </c>
      <c r="L268" s="6">
        <v>0</v>
      </c>
      <c r="M268" s="9"/>
      <c r="N268" s="6">
        <f>MAX(J268:L268)</f>
        <v>195</v>
      </c>
    </row>
    <row r="269" spans="3:14" ht="15">
      <c r="C269" s="15">
        <v>1</v>
      </c>
      <c r="D269" s="2">
        <v>125</v>
      </c>
      <c r="E269" s="3" t="s">
        <v>374</v>
      </c>
      <c r="F269" s="4">
        <v>30652</v>
      </c>
      <c r="G269" s="3" t="s">
        <v>14</v>
      </c>
      <c r="H269" s="2" t="s">
        <v>15</v>
      </c>
      <c r="I269" s="5">
        <v>118.3</v>
      </c>
      <c r="J269" s="6">
        <v>-305</v>
      </c>
      <c r="K269" s="6">
        <v>-305</v>
      </c>
      <c r="L269" s="6">
        <v>305</v>
      </c>
      <c r="M269" s="9"/>
      <c r="N269" s="6">
        <f>MAX(J269:L269)</f>
        <v>305</v>
      </c>
    </row>
    <row r="270" spans="3:14" ht="15">
      <c r="C270" s="15">
        <v>2</v>
      </c>
      <c r="D270" s="2">
        <v>125</v>
      </c>
      <c r="E270" s="3" t="s">
        <v>377</v>
      </c>
      <c r="F270" s="4">
        <v>30994</v>
      </c>
      <c r="G270" s="3" t="s">
        <v>35</v>
      </c>
      <c r="H270" s="2" t="s">
        <v>15</v>
      </c>
      <c r="I270" s="5">
        <v>119.8</v>
      </c>
      <c r="J270" s="6">
        <v>235</v>
      </c>
      <c r="K270" s="6">
        <v>-245</v>
      </c>
      <c r="L270" s="6">
        <v>255</v>
      </c>
      <c r="M270" s="9"/>
      <c r="N270" s="6">
        <f>MAX(J270:L270)</f>
        <v>255</v>
      </c>
    </row>
    <row r="271" spans="3:14" ht="15">
      <c r="C271" s="15" t="s">
        <v>177</v>
      </c>
      <c r="D271" s="2">
        <v>125</v>
      </c>
      <c r="E271" s="3" t="s">
        <v>376</v>
      </c>
      <c r="F271" s="4">
        <v>27146</v>
      </c>
      <c r="G271" s="3" t="s">
        <v>14</v>
      </c>
      <c r="H271" s="2" t="s">
        <v>15</v>
      </c>
      <c r="I271" s="5">
        <v>120.6</v>
      </c>
      <c r="J271" s="6">
        <v>-285</v>
      </c>
      <c r="K271" s="6">
        <v>-285</v>
      </c>
      <c r="L271" s="6">
        <v>-290</v>
      </c>
      <c r="M271" s="9"/>
      <c r="N271" s="6">
        <v>0</v>
      </c>
    </row>
    <row r="272" spans="3:14" ht="15">
      <c r="C272" s="15">
        <v>1</v>
      </c>
      <c r="D272" s="2">
        <v>140</v>
      </c>
      <c r="E272" s="3" t="s">
        <v>240</v>
      </c>
      <c r="F272" s="4">
        <v>22885</v>
      </c>
      <c r="G272" s="3" t="s">
        <v>146</v>
      </c>
      <c r="H272" s="2" t="s">
        <v>42</v>
      </c>
      <c r="I272" s="5">
        <v>126.4</v>
      </c>
      <c r="J272" s="6">
        <v>-202.5</v>
      </c>
      <c r="K272" s="6">
        <v>202.5</v>
      </c>
      <c r="L272" s="6">
        <v>-207.5</v>
      </c>
      <c r="M272" s="9"/>
      <c r="N272" s="6">
        <f>MAX(J272:L272)</f>
        <v>202.5</v>
      </c>
    </row>
    <row r="273" spans="3:14" ht="15">
      <c r="C273" s="15">
        <v>1</v>
      </c>
      <c r="D273" s="2">
        <v>140</v>
      </c>
      <c r="E273" s="3" t="s">
        <v>240</v>
      </c>
      <c r="F273" s="4">
        <v>22885</v>
      </c>
      <c r="G273" s="3" t="s">
        <v>146</v>
      </c>
      <c r="H273" s="2" t="s">
        <v>15</v>
      </c>
      <c r="I273" s="5">
        <v>126.4</v>
      </c>
      <c r="J273" s="6">
        <v>-202.5</v>
      </c>
      <c r="K273" s="6">
        <v>202.5</v>
      </c>
      <c r="L273" s="6">
        <v>-207.5</v>
      </c>
      <c r="M273" s="9"/>
      <c r="N273" s="6">
        <f>MAX(J273:L273)</f>
        <v>202.5</v>
      </c>
    </row>
  </sheetData>
  <sheetProtection/>
  <mergeCells count="4">
    <mergeCell ref="J3:M3"/>
    <mergeCell ref="J124:M124"/>
    <mergeCell ref="J194:M194"/>
    <mergeCell ref="J243:M2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Вова</dc:creator>
  <cp:keywords/>
  <dc:description/>
  <cp:lastModifiedBy>Админ</cp:lastModifiedBy>
  <dcterms:created xsi:type="dcterms:W3CDTF">2013-04-26T10:47:25Z</dcterms:created>
  <dcterms:modified xsi:type="dcterms:W3CDTF">2013-04-29T15:36:28Z</dcterms:modified>
  <cp:category/>
  <cp:version/>
  <cp:contentType/>
  <cp:contentStatus/>
</cp:coreProperties>
</file>